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19095" windowHeight="6975" tabRatio="773"/>
  </bookViews>
  <sheets>
    <sheet name="16-4普通会計決算額（歳入)" sheetId="4" r:id="rId1"/>
    <sheet name="16-4普通会計決算額（歳出)" sheetId="5" r:id="rId2"/>
  </sheets>
  <definedNames>
    <definedName name="_xlnm.Print_Area" localSheetId="1">'16-4普通会計決算額（歳出)'!$A$1:$AA$24</definedName>
    <definedName name="_xlnm.Print_Area" localSheetId="0">'16-4普通会計決算額（歳入)'!$A$1:$AA$21</definedName>
  </definedNames>
  <calcPr calcId="145621"/>
</workbook>
</file>

<file path=xl/calcChain.xml><?xml version="1.0" encoding="utf-8"?>
<calcChain xmlns="http://schemas.openxmlformats.org/spreadsheetml/2006/main">
  <c r="Z7" i="5" l="1"/>
  <c r="V20" i="5"/>
  <c r="V19" i="5"/>
  <c r="V18" i="5"/>
  <c r="V16" i="5"/>
  <c r="V15" i="5"/>
  <c r="V14" i="5"/>
  <c r="V13" i="5"/>
  <c r="V12" i="5"/>
  <c r="V11" i="5"/>
  <c r="V10" i="5"/>
  <c r="V9" i="5"/>
  <c r="V8" i="5"/>
  <c r="V7" i="5"/>
  <c r="Z8" i="5"/>
  <c r="Z9" i="5"/>
  <c r="Z10" i="5"/>
  <c r="Z11" i="5"/>
  <c r="Z12" i="5"/>
  <c r="Z13" i="5"/>
  <c r="Z14" i="5"/>
  <c r="Z15" i="5"/>
  <c r="Z16" i="5"/>
  <c r="Z18" i="5"/>
  <c r="Z19" i="5"/>
  <c r="Z20" i="5"/>
  <c r="Z9" i="4"/>
  <c r="Z8" i="4"/>
  <c r="Z7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Z10" i="4"/>
  <c r="Z11" i="4"/>
  <c r="Z12" i="4"/>
  <c r="Z13" i="4"/>
  <c r="Z14" i="4"/>
  <c r="Z15" i="4"/>
  <c r="Z16" i="4"/>
  <c r="Z17" i="4"/>
  <c r="Z18" i="4"/>
  <c r="Z19" i="4"/>
  <c r="N19" i="4" l="1"/>
  <c r="N18" i="4"/>
  <c r="N17" i="4"/>
  <c r="N16" i="4"/>
  <c r="N15" i="4"/>
  <c r="N14" i="4"/>
  <c r="N13" i="4"/>
  <c r="N12" i="4"/>
  <c r="N11" i="4"/>
  <c r="N10" i="4"/>
  <c r="N9" i="4"/>
  <c r="N8" i="4"/>
  <c r="N7" i="4"/>
</calcChain>
</file>

<file path=xl/sharedStrings.xml><?xml version="1.0" encoding="utf-8"?>
<sst xmlns="http://schemas.openxmlformats.org/spreadsheetml/2006/main" count="88" uniqueCount="47">
  <si>
    <t>単位：千円</t>
  </si>
  <si>
    <t>資料：財政課（地方財政状況調査）</t>
  </si>
  <si>
    <t>－</t>
  </si>
  <si>
    <t>(歳　　入）</t>
  </si>
  <si>
    <t>区　　分</t>
  </si>
  <si>
    <t>平成21年度</t>
  </si>
  <si>
    <t>平成22年度</t>
  </si>
  <si>
    <t>平成23年度</t>
  </si>
  <si>
    <t>決算額</t>
  </si>
  <si>
    <t>構成比(％)</t>
  </si>
  <si>
    <t>構成比
(％)</t>
  </si>
  <si>
    <t>総額</t>
  </si>
  <si>
    <t>地方税</t>
  </si>
  <si>
    <t>地方譲与税</t>
  </si>
  <si>
    <t>地方交付税</t>
  </si>
  <si>
    <t>分担・負担
寄　付　金</t>
  </si>
  <si>
    <t>使用料
手数料</t>
  </si>
  <si>
    <t>国庫支出金</t>
  </si>
  <si>
    <t>県支出金</t>
  </si>
  <si>
    <t>財産収入</t>
  </si>
  <si>
    <t>繰入金</t>
  </si>
  <si>
    <t>繰越金</t>
  </si>
  <si>
    <t>諸収入</t>
  </si>
  <si>
    <t>地方債</t>
  </si>
  <si>
    <t>その他</t>
  </si>
  <si>
    <t>(歳　　出）</t>
  </si>
  <si>
    <t>人件費</t>
  </si>
  <si>
    <t>うち職員給</t>
  </si>
  <si>
    <t>物件費</t>
  </si>
  <si>
    <t>維持補修費</t>
  </si>
  <si>
    <t>扶助費</t>
  </si>
  <si>
    <t>公債費</t>
  </si>
  <si>
    <t>補助費等</t>
  </si>
  <si>
    <t>積立金</t>
  </si>
  <si>
    <t>投資・出資
・貸付金</t>
  </si>
  <si>
    <t>繰出金</t>
  </si>
  <si>
    <t>前年度繰上
充　用　金</t>
  </si>
  <si>
    <t>普通建設事業費</t>
  </si>
  <si>
    <t>補助</t>
  </si>
  <si>
    <t>単独</t>
  </si>
  <si>
    <t>県営事業負担金</t>
  </si>
  <si>
    <t>災害復旧事業費</t>
  </si>
  <si>
    <t>平成24年度</t>
    <phoneticPr fontId="23"/>
  </si>
  <si>
    <t>－</t>
    <phoneticPr fontId="23"/>
  </si>
  <si>
    <t>１６－４　普通会計の決算額</t>
    <phoneticPr fontId="23"/>
  </si>
  <si>
    <t>平成25年度</t>
    <phoneticPr fontId="23"/>
  </si>
  <si>
    <t>平成26年度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</si>
</sst>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&quot; &quot;;[Red]&quot;(&quot;#,##0&quot;)&quot;"/>
    <numFmt numFmtId="177" formatCode="#,##0.0;[Red]&quot;-&quot;#,##0.0"/>
    <numFmt numFmtId="178" formatCode="#,##0.0&quot; &quot;;&quot;(&quot;#,##0.0&quot;)&quot;"/>
    <numFmt numFmtId="182" formatCode="#,##0;&quot;-&quot;#,##0"/>
    <numFmt numFmtId="183" formatCode="[$￥-411]#,##0;&quot;-&quot;[$￥-411]#,##0"/>
  </numFmts>
  <fonts count="29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</fills>
  <borders count="19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7">
    <xf numFmtId="0" fontId="0" fillId="0" borderId="0">
      <alignment vertical="center"/>
    </xf>
    <xf numFmtId="0" fontId="6" fillId="0" borderId="0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20" fillId="4" borderId="0">
      <alignment vertical="center"/>
    </xf>
    <xf numFmtId="0" fontId="10" fillId="3" borderId="0">
      <alignment vertical="center"/>
    </xf>
    <xf numFmtId="0" fontId="8" fillId="21" borderId="0">
      <alignment vertical="center"/>
    </xf>
    <xf numFmtId="0" fontId="19" fillId="7" borderId="4">
      <alignment vertical="center"/>
    </xf>
    <xf numFmtId="0" fontId="17" fillId="23" borderId="9">
      <alignment vertical="center"/>
    </xf>
    <xf numFmtId="0" fontId="11" fillId="23" borderId="4">
      <alignment vertical="center"/>
    </xf>
    <xf numFmtId="0" fontId="9" fillId="0" borderId="3">
      <alignment vertical="center"/>
    </xf>
    <xf numFmtId="0" fontId="7" fillId="20" borderId="1">
      <alignment vertical="center"/>
    </xf>
    <xf numFmtId="0" fontId="12" fillId="0" borderId="0">
      <alignment vertical="center"/>
    </xf>
    <xf numFmtId="0" fontId="1" fillId="22" borderId="2">
      <alignment vertical="center"/>
    </xf>
    <xf numFmtId="0" fontId="18" fillId="0" borderId="0">
      <alignment vertical="center"/>
    </xf>
    <xf numFmtId="0" fontId="16" fillId="0" borderId="8">
      <alignment vertical="center"/>
    </xf>
    <xf numFmtId="0" fontId="3" fillId="16" borderId="0">
      <alignment vertical="center"/>
    </xf>
    <xf numFmtId="0" fontId="2" fillId="2" borderId="0">
      <alignment vertical="center"/>
    </xf>
    <xf numFmtId="0" fontId="2" fillId="8" borderId="0">
      <alignment vertical="center"/>
    </xf>
    <xf numFmtId="0" fontId="3" fillId="12" borderId="0">
      <alignment vertical="center"/>
    </xf>
    <xf numFmtId="0" fontId="3" fillId="17" borderId="0">
      <alignment vertical="center"/>
    </xf>
    <xf numFmtId="0" fontId="2" fillId="3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18" borderId="0">
      <alignment vertical="center"/>
    </xf>
    <xf numFmtId="0" fontId="2" fillId="4" borderId="0">
      <alignment vertical="center"/>
    </xf>
    <xf numFmtId="0" fontId="2" fillId="10" borderId="0">
      <alignment vertical="center"/>
    </xf>
    <xf numFmtId="0" fontId="3" fillId="10" borderId="0">
      <alignment vertical="center"/>
    </xf>
    <xf numFmtId="0" fontId="3" fillId="13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3" fillId="13" borderId="0">
      <alignment vertical="center"/>
    </xf>
    <xf numFmtId="0" fontId="3" fillId="14" borderId="0">
      <alignment vertical="center"/>
    </xf>
    <xf numFmtId="0" fontId="2" fillId="6" borderId="0">
      <alignment vertical="center"/>
    </xf>
    <xf numFmtId="0" fontId="2" fillId="8" borderId="0">
      <alignment vertical="center"/>
    </xf>
    <xf numFmtId="0" fontId="3" fillId="14" borderId="0">
      <alignment vertical="center"/>
    </xf>
    <xf numFmtId="0" fontId="3" fillId="19" borderId="0">
      <alignment vertical="center"/>
    </xf>
    <xf numFmtId="0" fontId="2" fillId="7" borderId="0">
      <alignment vertical="center"/>
    </xf>
    <xf numFmtId="0" fontId="2" fillId="11" borderId="0">
      <alignment vertical="center"/>
    </xf>
    <xf numFmtId="0" fontId="3" fillId="15" borderId="0">
      <alignment vertical="center"/>
    </xf>
    <xf numFmtId="182" fontId="1" fillId="0" borderId="0">
      <alignment vertical="center"/>
    </xf>
    <xf numFmtId="0" fontId="4" fillId="0" borderId="0">
      <alignment horizontal="center" vertical="center"/>
    </xf>
    <xf numFmtId="0" fontId="4" fillId="0" borderId="0">
      <alignment horizontal="center" vertical="center" textRotation="90"/>
    </xf>
    <xf numFmtId="0" fontId="5" fillId="0" borderId="0">
      <alignment vertical="center"/>
    </xf>
    <xf numFmtId="183" fontId="5" fillId="0" borderId="0">
      <alignment vertical="center"/>
    </xf>
  </cellStyleXfs>
  <cellXfs count="56">
    <xf numFmtId="0" fontId="0" fillId="0" borderId="0" xfId="0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14" xfId="0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/>
    </xf>
    <xf numFmtId="0" fontId="22" fillId="0" borderId="15" xfId="0" applyFont="1" applyFill="1" applyBorder="1">
      <alignment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4" xfId="0" applyFont="1" applyFill="1" applyBorder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Border="1" applyAlignment="1">
      <alignment horizontal="justify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justify" vertical="center" wrapText="1"/>
    </xf>
    <xf numFmtId="176" fontId="22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horizontal="right" vertical="center" wrapText="1"/>
    </xf>
    <xf numFmtId="177" fontId="22" fillId="0" borderId="0" xfId="42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2" fillId="0" borderId="14" xfId="0" applyFont="1" applyFill="1" applyBorder="1" applyAlignment="1">
      <alignment horizontal="justify" vertical="center" wrapText="1"/>
    </xf>
    <xf numFmtId="176" fontId="22" fillId="0" borderId="14" xfId="0" applyNumberFormat="1" applyFont="1" applyFill="1" applyBorder="1" applyAlignment="1">
      <alignment vertical="center" wrapText="1"/>
    </xf>
    <xf numFmtId="177" fontId="22" fillId="0" borderId="14" xfId="42" applyNumberFormat="1" applyFont="1" applyFill="1" applyBorder="1" applyAlignment="1" applyProtection="1">
      <alignment horizontal="right" vertical="center" wrapText="1"/>
    </xf>
    <xf numFmtId="177" fontId="22" fillId="0" borderId="14" xfId="42" applyNumberFormat="1" applyFont="1" applyFill="1" applyBorder="1" applyAlignment="1" applyProtection="1">
      <alignment horizontal="center" vertical="center" wrapText="1"/>
    </xf>
    <xf numFmtId="0" fontId="22" fillId="0" borderId="15" xfId="0" applyFont="1" applyFill="1" applyBorder="1" applyAlignment="1">
      <alignment horizontal="right" vertical="center"/>
    </xf>
    <xf numFmtId="178" fontId="22" fillId="0" borderId="15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>
      <alignment vertical="center"/>
    </xf>
    <xf numFmtId="178" fontId="22" fillId="0" borderId="0" xfId="0" applyNumberFormat="1" applyFont="1" applyFill="1">
      <alignment vertical="center"/>
    </xf>
    <xf numFmtId="176" fontId="22" fillId="0" borderId="0" xfId="0" applyNumberFormat="1" applyFont="1" applyFill="1">
      <alignment vertical="center"/>
    </xf>
    <xf numFmtId="176" fontId="24" fillId="0" borderId="0" xfId="0" applyNumberFormat="1" applyFont="1" applyFill="1" applyBorder="1" applyAlignment="1">
      <alignment vertical="center" wrapText="1"/>
    </xf>
    <xf numFmtId="178" fontId="24" fillId="0" borderId="0" xfId="0" applyNumberFormat="1" applyFont="1" applyFill="1" applyBorder="1" applyAlignment="1">
      <alignment vertical="center" wrapText="1"/>
    </xf>
    <xf numFmtId="177" fontId="22" fillId="0" borderId="0" xfId="42" applyNumberFormat="1" applyFont="1" applyFill="1" applyBorder="1" applyAlignment="1" applyProtection="1">
      <alignment vertical="center" wrapText="1"/>
    </xf>
    <xf numFmtId="176" fontId="22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justify" vertical="center" wrapText="1"/>
    </xf>
    <xf numFmtId="0" fontId="26" fillId="0" borderId="14" xfId="0" applyFont="1" applyFill="1" applyBorder="1" applyAlignment="1">
      <alignment horizontal="justify" vertical="center" wrapText="1"/>
    </xf>
    <xf numFmtId="177" fontId="22" fillId="0" borderId="14" xfId="42" applyNumberFormat="1" applyFont="1" applyFill="1" applyBorder="1" applyAlignment="1" applyProtection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 applyAlignment="1">
      <alignment horizontal="justify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horizontal="right" vertical="center" wrapText="1"/>
    </xf>
    <xf numFmtId="178" fontId="27" fillId="0" borderId="0" xfId="0" applyNumberFormat="1" applyFont="1" applyFill="1" applyBorder="1" applyAlignment="1">
      <alignment horizontal="center" vertical="center" wrapText="1"/>
    </xf>
    <xf numFmtId="176" fontId="28" fillId="0" borderId="0" xfId="0" applyNumberFormat="1" applyFont="1" applyFill="1" applyBorder="1" applyAlignment="1">
      <alignment vertical="center" wrapText="1"/>
    </xf>
    <xf numFmtId="177" fontId="28" fillId="0" borderId="0" xfId="42" applyNumberFormat="1" applyFont="1" applyFill="1" applyBorder="1" applyAlignment="1" applyProtection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</cellXfs>
  <cellStyles count="4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Excel_BuiltIn_Comma_0" xfId="42"/>
    <cellStyle name="Heading" xfId="43"/>
    <cellStyle name="Heading1" xfId="44"/>
    <cellStyle name="Result" xfId="45"/>
    <cellStyle name="Result2" xfId="46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4"/>
  <sheetViews>
    <sheetView tabSelected="1" zoomScale="90" zoomScaleNormal="90" workbookViewId="0">
      <selection activeCell="H1" sqref="H1"/>
    </sheetView>
  </sheetViews>
  <sheetFormatPr defaultRowHeight="13.5" x14ac:dyDescent="0.15"/>
  <cols>
    <col min="1" max="1" width="1.125" style="1" customWidth="1"/>
    <col min="2" max="2" width="12.625" style="1" customWidth="1"/>
    <col min="3" max="3" width="1.125" style="1" customWidth="1"/>
    <col min="4" max="4" width="13.625" style="1" customWidth="1"/>
    <col min="5" max="5" width="1.125" style="1" customWidth="1"/>
    <col min="6" max="6" width="8.625" style="1" customWidth="1"/>
    <col min="7" max="7" width="1.125" style="1" customWidth="1"/>
    <col min="8" max="8" width="14.125" style="1" customWidth="1"/>
    <col min="9" max="9" width="1.5" style="1" customWidth="1"/>
    <col min="10" max="10" width="9" style="1" customWidth="1"/>
    <col min="11" max="11" width="1.5" style="1" customWidth="1"/>
    <col min="12" max="12" width="15.625" style="1" customWidth="1"/>
    <col min="13" max="13" width="0.75" style="1" customWidth="1"/>
    <col min="14" max="14" width="8.625" style="1" customWidth="1"/>
    <col min="15" max="15" width="1.25" style="1" customWidth="1"/>
    <col min="16" max="16" width="15.625" style="1" customWidth="1"/>
    <col min="17" max="17" width="0.75" style="1" customWidth="1"/>
    <col min="18" max="18" width="8.625" style="1" customWidth="1"/>
    <col min="19" max="19" width="1.25" style="1" customWidth="1"/>
    <col min="20" max="20" width="15.625" style="1" customWidth="1"/>
    <col min="21" max="21" width="0.75" style="1" customWidth="1"/>
    <col min="22" max="22" width="8.625" style="1" customWidth="1"/>
    <col min="23" max="23" width="1.25" style="1" customWidth="1"/>
    <col min="24" max="24" width="15.625" style="1" customWidth="1"/>
    <col min="25" max="25" width="0.75" style="1" customWidth="1"/>
    <col min="26" max="26" width="8.625" style="1" customWidth="1"/>
    <col min="27" max="27" width="1.25" style="1" customWidth="1"/>
    <col min="28" max="257" width="8.25" style="1" customWidth="1"/>
    <col min="258" max="1024" width="8.25" style="41" customWidth="1"/>
    <col min="1025" max="16384" width="9" style="41"/>
  </cols>
  <sheetData>
    <row r="1" spans="1:27" ht="20.100000000000001" customHeight="1" x14ac:dyDescent="0.15">
      <c r="A1" s="3" t="s">
        <v>44</v>
      </c>
      <c r="C1" s="3"/>
      <c r="L1" s="3"/>
      <c r="M1" s="3"/>
      <c r="N1" s="6"/>
      <c r="O1" s="6"/>
      <c r="P1" s="3"/>
      <c r="Q1" s="3"/>
      <c r="R1" s="6"/>
      <c r="S1" s="6"/>
      <c r="T1" s="3"/>
      <c r="U1" s="3"/>
      <c r="V1" s="6"/>
      <c r="W1" s="6"/>
      <c r="X1" s="3"/>
      <c r="Y1" s="3"/>
      <c r="Z1" s="6"/>
      <c r="AA1" s="6"/>
    </row>
    <row r="2" spans="1:27" ht="20.100000000000001" customHeight="1" x14ac:dyDescent="0.15">
      <c r="B2" s="2"/>
      <c r="C2" s="10"/>
      <c r="L2" s="10"/>
      <c r="M2" s="10"/>
      <c r="N2" s="6"/>
      <c r="O2" s="6"/>
      <c r="P2" s="10"/>
      <c r="Q2" s="10"/>
      <c r="R2" s="6"/>
      <c r="S2" s="6"/>
      <c r="T2" s="10"/>
      <c r="U2" s="10"/>
      <c r="V2" s="6"/>
      <c r="W2" s="6"/>
      <c r="X2" s="10"/>
      <c r="Y2" s="10"/>
      <c r="Z2" s="6"/>
      <c r="AA2" s="6"/>
    </row>
    <row r="3" spans="1:27" x14ac:dyDescent="0.15">
      <c r="B3" s="10" t="s">
        <v>3</v>
      </c>
      <c r="C3" s="8"/>
      <c r="K3" s="4"/>
      <c r="L3" s="6"/>
      <c r="M3" s="6"/>
      <c r="N3" s="6"/>
      <c r="O3" s="4"/>
      <c r="P3" s="6"/>
      <c r="Q3" s="6"/>
      <c r="R3" s="6"/>
      <c r="S3" s="4"/>
      <c r="T3" s="6"/>
      <c r="U3" s="6"/>
      <c r="V3" s="6"/>
      <c r="W3" s="4"/>
      <c r="X3" s="6"/>
      <c r="Y3" s="6"/>
      <c r="Z3" s="6"/>
      <c r="AA3" s="4" t="s">
        <v>0</v>
      </c>
    </row>
    <row r="4" spans="1:27" ht="35.1" customHeight="1" x14ac:dyDescent="0.15">
      <c r="A4" s="11"/>
      <c r="B4" s="55" t="s">
        <v>4</v>
      </c>
      <c r="C4" s="12"/>
      <c r="D4" s="52" t="s">
        <v>5</v>
      </c>
      <c r="E4" s="52"/>
      <c r="F4" s="52"/>
      <c r="G4" s="52"/>
      <c r="H4" s="52" t="s">
        <v>6</v>
      </c>
      <c r="I4" s="52"/>
      <c r="J4" s="52"/>
      <c r="K4" s="52"/>
      <c r="L4" s="53" t="s">
        <v>7</v>
      </c>
      <c r="M4" s="53"/>
      <c r="N4" s="53"/>
      <c r="O4" s="53"/>
      <c r="P4" s="53" t="s">
        <v>42</v>
      </c>
      <c r="Q4" s="53"/>
      <c r="R4" s="53"/>
      <c r="S4" s="53"/>
      <c r="T4" s="52" t="s">
        <v>45</v>
      </c>
      <c r="U4" s="55"/>
      <c r="V4" s="55"/>
      <c r="W4" s="54"/>
      <c r="X4" s="52" t="s">
        <v>46</v>
      </c>
      <c r="Y4" s="55"/>
      <c r="Z4" s="55"/>
      <c r="AA4" s="54"/>
    </row>
    <row r="5" spans="1:27" ht="35.1" customHeight="1" x14ac:dyDescent="0.15">
      <c r="A5" s="13"/>
      <c r="B5" s="55"/>
      <c r="C5" s="5"/>
      <c r="D5" s="53" t="s">
        <v>8</v>
      </c>
      <c r="E5" s="53"/>
      <c r="F5" s="52" t="s">
        <v>10</v>
      </c>
      <c r="G5" s="52"/>
      <c r="H5" s="53" t="s">
        <v>8</v>
      </c>
      <c r="I5" s="53"/>
      <c r="J5" s="52" t="s">
        <v>10</v>
      </c>
      <c r="K5" s="52"/>
      <c r="L5" s="39" t="s">
        <v>8</v>
      </c>
      <c r="M5" s="40"/>
      <c r="N5" s="39" t="s">
        <v>9</v>
      </c>
      <c r="O5" s="40"/>
      <c r="P5" s="39" t="s">
        <v>8</v>
      </c>
      <c r="Q5" s="40"/>
      <c r="R5" s="39" t="s">
        <v>9</v>
      </c>
      <c r="S5" s="40"/>
      <c r="T5" s="50" t="s">
        <v>8</v>
      </c>
      <c r="U5" s="51"/>
      <c r="V5" s="50" t="s">
        <v>9</v>
      </c>
      <c r="W5" s="51"/>
      <c r="X5" s="50" t="s">
        <v>8</v>
      </c>
      <c r="Y5" s="51"/>
      <c r="Z5" s="50" t="s">
        <v>9</v>
      </c>
      <c r="AA5" s="51"/>
    </row>
    <row r="6" spans="1:27" ht="35.1" customHeight="1" x14ac:dyDescent="0.15">
      <c r="A6" s="42"/>
      <c r="B6" s="43" t="s">
        <v>11</v>
      </c>
      <c r="C6" s="44"/>
      <c r="D6" s="45">
        <v>19369590</v>
      </c>
      <c r="E6" s="45"/>
      <c r="F6" s="46">
        <v>100</v>
      </c>
      <c r="G6" s="47"/>
      <c r="H6" s="45">
        <v>18983717</v>
      </c>
      <c r="I6" s="45"/>
      <c r="J6" s="46">
        <v>100</v>
      </c>
      <c r="K6" s="47"/>
      <c r="L6" s="45">
        <v>19325058</v>
      </c>
      <c r="M6" s="45"/>
      <c r="N6" s="46">
        <v>100</v>
      </c>
      <c r="O6" s="47"/>
      <c r="P6" s="45">
        <v>19332637</v>
      </c>
      <c r="Q6" s="45"/>
      <c r="R6" s="46">
        <v>100</v>
      </c>
      <c r="S6" s="47"/>
      <c r="T6" s="45">
        <v>20032136</v>
      </c>
      <c r="U6" s="45"/>
      <c r="V6" s="46">
        <v>100</v>
      </c>
      <c r="W6" s="47"/>
      <c r="X6" s="45">
        <v>21161853</v>
      </c>
      <c r="Y6" s="45"/>
      <c r="Z6" s="46">
        <v>100</v>
      </c>
      <c r="AA6" s="47"/>
    </row>
    <row r="7" spans="1:27" ht="35.1" customHeight="1" x14ac:dyDescent="0.15">
      <c r="B7" s="17" t="s">
        <v>12</v>
      </c>
      <c r="C7" s="9"/>
      <c r="D7" s="18">
        <v>10298418</v>
      </c>
      <c r="E7" s="18"/>
      <c r="F7" s="19">
        <v>53.167971030878803</v>
      </c>
      <c r="G7" s="20"/>
      <c r="H7" s="18">
        <v>9797663</v>
      </c>
      <c r="I7" s="18"/>
      <c r="J7" s="19">
        <v>51.5</v>
      </c>
      <c r="K7" s="20"/>
      <c r="L7" s="18">
        <v>9812868</v>
      </c>
      <c r="M7" s="18"/>
      <c r="N7" s="19">
        <f>L7/L6*100</f>
        <v>50.777948506027769</v>
      </c>
      <c r="O7" s="20"/>
      <c r="P7" s="18">
        <v>9869497</v>
      </c>
      <c r="Q7" s="18"/>
      <c r="R7" s="19">
        <v>51</v>
      </c>
      <c r="S7" s="20"/>
      <c r="T7" s="18">
        <v>10310050</v>
      </c>
      <c r="U7" s="18"/>
      <c r="V7" s="19">
        <f>+T7/T6*100</f>
        <v>51.467551937546752</v>
      </c>
      <c r="W7" s="20"/>
      <c r="X7" s="18">
        <v>10514580</v>
      </c>
      <c r="Y7" s="18"/>
      <c r="Z7" s="19">
        <f>+X7/X6*100</f>
        <v>49.686480668776973</v>
      </c>
      <c r="AA7" s="20"/>
    </row>
    <row r="8" spans="1:27" ht="35.1" customHeight="1" x14ac:dyDescent="0.15">
      <c r="B8" s="21" t="s">
        <v>13</v>
      </c>
      <c r="C8" s="9"/>
      <c r="D8" s="18">
        <v>193150</v>
      </c>
      <c r="E8" s="18"/>
      <c r="F8" s="19">
        <v>0.99718166466094504</v>
      </c>
      <c r="G8" s="20"/>
      <c r="H8" s="18">
        <v>190745</v>
      </c>
      <c r="I8" s="18"/>
      <c r="J8" s="19">
        <v>1</v>
      </c>
      <c r="K8" s="20"/>
      <c r="L8" s="18">
        <v>185858</v>
      </c>
      <c r="M8" s="18"/>
      <c r="N8" s="19">
        <f>+L8/L6*100</f>
        <v>0.96174614327160102</v>
      </c>
      <c r="O8" s="20"/>
      <c r="P8" s="18">
        <v>174013</v>
      </c>
      <c r="Q8" s="18"/>
      <c r="R8" s="19">
        <v>0.9</v>
      </c>
      <c r="S8" s="20"/>
      <c r="T8" s="18">
        <v>165159</v>
      </c>
      <c r="U8" s="18"/>
      <c r="V8" s="19">
        <f>+T8/T6*100</f>
        <v>0.82447024121641344</v>
      </c>
      <c r="W8" s="20"/>
      <c r="X8" s="18">
        <v>158323</v>
      </c>
      <c r="Y8" s="18"/>
      <c r="Z8" s="19">
        <f>+X8/X6*100</f>
        <v>0.74815282007676731</v>
      </c>
      <c r="AA8" s="20"/>
    </row>
    <row r="9" spans="1:27" ht="35.1" customHeight="1" x14ac:dyDescent="0.15">
      <c r="B9" s="17" t="s">
        <v>14</v>
      </c>
      <c r="C9" s="9"/>
      <c r="D9" s="18">
        <v>253105</v>
      </c>
      <c r="E9" s="18"/>
      <c r="F9" s="19">
        <v>1.30671325515925</v>
      </c>
      <c r="G9" s="20"/>
      <c r="H9" s="18">
        <v>982854</v>
      </c>
      <c r="I9" s="18"/>
      <c r="J9" s="19">
        <v>5.2</v>
      </c>
      <c r="K9" s="20"/>
      <c r="L9" s="18">
        <v>1274662</v>
      </c>
      <c r="M9" s="18"/>
      <c r="N9" s="19">
        <f>+L9/L6*100</f>
        <v>6.5959025840957377</v>
      </c>
      <c r="O9" s="20"/>
      <c r="P9" s="18">
        <v>1292334</v>
      </c>
      <c r="Q9" s="18"/>
      <c r="R9" s="19">
        <v>6.7</v>
      </c>
      <c r="S9" s="20"/>
      <c r="T9" s="18">
        <v>1130721</v>
      </c>
      <c r="U9" s="18"/>
      <c r="V9" s="19">
        <f>+T9/T6*100</f>
        <v>5.6445353605826156</v>
      </c>
      <c r="W9" s="20"/>
      <c r="X9" s="18">
        <v>970653</v>
      </c>
      <c r="Y9" s="18"/>
      <c r="Z9" s="19">
        <f>+X9/X6*100</f>
        <v>4.5868053237114914</v>
      </c>
      <c r="AA9" s="20"/>
    </row>
    <row r="10" spans="1:27" ht="35.1" customHeight="1" x14ac:dyDescent="0.15">
      <c r="B10" s="17" t="s">
        <v>15</v>
      </c>
      <c r="C10" s="9"/>
      <c r="D10" s="18">
        <v>456745</v>
      </c>
      <c r="E10" s="18"/>
      <c r="F10" s="19">
        <v>2.35805197735213</v>
      </c>
      <c r="G10" s="20"/>
      <c r="H10" s="18">
        <v>396513</v>
      </c>
      <c r="I10" s="18"/>
      <c r="J10" s="19">
        <v>2.1</v>
      </c>
      <c r="K10" s="20"/>
      <c r="L10" s="18">
        <v>342344</v>
      </c>
      <c r="M10" s="18"/>
      <c r="N10" s="19">
        <f>+L10/L6*100</f>
        <v>1.7715030919958945</v>
      </c>
      <c r="O10" s="20"/>
      <c r="P10" s="18">
        <v>300448</v>
      </c>
      <c r="Q10" s="18"/>
      <c r="R10" s="19">
        <v>1.6</v>
      </c>
      <c r="S10" s="20"/>
      <c r="T10" s="18">
        <v>288616</v>
      </c>
      <c r="U10" s="18"/>
      <c r="V10" s="19">
        <f>+T10/T6*100</f>
        <v>1.4407649788320127</v>
      </c>
      <c r="W10" s="20"/>
      <c r="X10" s="18">
        <v>304340</v>
      </c>
      <c r="Y10" s="18"/>
      <c r="Z10" s="19">
        <f>+X10/X6*100</f>
        <v>1.4381538327480112</v>
      </c>
      <c r="AA10" s="20"/>
    </row>
    <row r="11" spans="1:27" ht="35.1" customHeight="1" x14ac:dyDescent="0.15">
      <c r="B11" s="17" t="s">
        <v>16</v>
      </c>
      <c r="C11" s="9"/>
      <c r="D11" s="18">
        <v>416613</v>
      </c>
      <c r="E11" s="18"/>
      <c r="F11" s="19">
        <v>2.1</v>
      </c>
      <c r="G11" s="20"/>
      <c r="H11" s="18">
        <v>393282</v>
      </c>
      <c r="I11" s="18"/>
      <c r="J11" s="19">
        <v>2.1</v>
      </c>
      <c r="K11" s="20"/>
      <c r="L11" s="18">
        <v>391089</v>
      </c>
      <c r="M11" s="18"/>
      <c r="N11" s="19">
        <f>+L11/L6*100</f>
        <v>2.0237403685929429</v>
      </c>
      <c r="O11" s="20"/>
      <c r="P11" s="18">
        <v>392951</v>
      </c>
      <c r="Q11" s="18"/>
      <c r="R11" s="19">
        <v>2</v>
      </c>
      <c r="S11" s="20"/>
      <c r="T11" s="18">
        <v>374576</v>
      </c>
      <c r="U11" s="18"/>
      <c r="V11" s="19">
        <f>+T11/T6*100</f>
        <v>1.8698754840721927</v>
      </c>
      <c r="W11" s="20"/>
      <c r="X11" s="18">
        <v>363959</v>
      </c>
      <c r="Y11" s="18"/>
      <c r="Z11" s="19">
        <f>+X11/X6*100</f>
        <v>1.7198824696495152</v>
      </c>
      <c r="AA11" s="20"/>
    </row>
    <row r="12" spans="1:27" ht="35.1" customHeight="1" x14ac:dyDescent="0.15">
      <c r="B12" s="17" t="s">
        <v>17</v>
      </c>
      <c r="C12" s="9"/>
      <c r="D12" s="18">
        <v>2975731</v>
      </c>
      <c r="E12" s="18"/>
      <c r="F12" s="19">
        <v>15.3629013314169</v>
      </c>
      <c r="G12" s="20"/>
      <c r="H12" s="18">
        <v>2235043</v>
      </c>
      <c r="I12" s="18"/>
      <c r="J12" s="19">
        <v>11.8</v>
      </c>
      <c r="K12" s="20"/>
      <c r="L12" s="18">
        <v>2282931</v>
      </c>
      <c r="M12" s="18"/>
      <c r="N12" s="19">
        <f>+L12/L6*100</f>
        <v>11.813320301548384</v>
      </c>
      <c r="O12" s="20"/>
      <c r="P12" s="18">
        <v>2040183</v>
      </c>
      <c r="Q12" s="18"/>
      <c r="R12" s="19">
        <v>10.6</v>
      </c>
      <c r="S12" s="20"/>
      <c r="T12" s="18">
        <v>2189823</v>
      </c>
      <c r="U12" s="18"/>
      <c r="V12" s="19">
        <f>+T12/T6*100</f>
        <v>10.931550185162481</v>
      </c>
      <c r="W12" s="20"/>
      <c r="X12" s="18">
        <v>2365562</v>
      </c>
      <c r="Y12" s="18"/>
      <c r="Z12" s="19">
        <f>+X12/X6*100</f>
        <v>11.17842563219771</v>
      </c>
      <c r="AA12" s="20"/>
    </row>
    <row r="13" spans="1:27" ht="35.1" customHeight="1" x14ac:dyDescent="0.15">
      <c r="B13" s="17" t="s">
        <v>18</v>
      </c>
      <c r="C13" s="9"/>
      <c r="D13" s="18">
        <v>925116</v>
      </c>
      <c r="E13" s="18"/>
      <c r="F13" s="19">
        <v>4.77612587566386</v>
      </c>
      <c r="G13" s="20"/>
      <c r="H13" s="18">
        <v>1112993</v>
      </c>
      <c r="I13" s="18"/>
      <c r="J13" s="19">
        <v>5.9</v>
      </c>
      <c r="K13" s="20"/>
      <c r="L13" s="18">
        <v>1135657</v>
      </c>
      <c r="M13" s="18"/>
      <c r="N13" s="19">
        <f>+L13/L6*100</f>
        <v>5.8766033198968923</v>
      </c>
      <c r="O13" s="20"/>
      <c r="P13" s="18">
        <v>1062846</v>
      </c>
      <c r="Q13" s="18"/>
      <c r="R13" s="19">
        <v>5.5</v>
      </c>
      <c r="S13" s="20"/>
      <c r="T13" s="18">
        <v>1078658</v>
      </c>
      <c r="U13" s="18"/>
      <c r="V13" s="19">
        <f>+T13/T6*100</f>
        <v>5.3846379637198947</v>
      </c>
      <c r="W13" s="20"/>
      <c r="X13" s="18">
        <v>1216598</v>
      </c>
      <c r="Y13" s="18"/>
      <c r="Z13" s="19">
        <f>+X13/X6*100</f>
        <v>5.7490145121034537</v>
      </c>
      <c r="AA13" s="20"/>
    </row>
    <row r="14" spans="1:27" ht="35.1" customHeight="1" x14ac:dyDescent="0.15">
      <c r="B14" s="17" t="s">
        <v>19</v>
      </c>
      <c r="C14" s="9"/>
      <c r="D14" s="18">
        <v>7792</v>
      </c>
      <c r="E14" s="18"/>
      <c r="F14" s="19">
        <v>4.0228006891214502E-2</v>
      </c>
      <c r="G14" s="20"/>
      <c r="H14" s="18">
        <v>61548</v>
      </c>
      <c r="I14" s="18"/>
      <c r="J14" s="19">
        <v>0.3</v>
      </c>
      <c r="K14" s="20"/>
      <c r="L14" s="18">
        <v>50878</v>
      </c>
      <c r="M14" s="18"/>
      <c r="N14" s="19">
        <f>+L14/L6*100</f>
        <v>0.2632747596410836</v>
      </c>
      <c r="O14" s="20"/>
      <c r="P14" s="18">
        <v>23239</v>
      </c>
      <c r="Q14" s="18"/>
      <c r="R14" s="19">
        <v>0.1</v>
      </c>
      <c r="S14" s="20"/>
      <c r="T14" s="18">
        <v>36656</v>
      </c>
      <c r="U14" s="18"/>
      <c r="V14" s="19">
        <f>+T14/T6*100</f>
        <v>0.18298597813034015</v>
      </c>
      <c r="W14" s="20"/>
      <c r="X14" s="18">
        <v>65937</v>
      </c>
      <c r="Y14" s="18"/>
      <c r="Z14" s="19">
        <f>+X14/X6*100</f>
        <v>0.31158424548171654</v>
      </c>
      <c r="AA14" s="20"/>
    </row>
    <row r="15" spans="1:27" ht="35.1" customHeight="1" x14ac:dyDescent="0.15">
      <c r="B15" s="17" t="s">
        <v>20</v>
      </c>
      <c r="C15" s="9"/>
      <c r="D15" s="18">
        <v>602753</v>
      </c>
      <c r="E15" s="18"/>
      <c r="F15" s="19">
        <v>3.11185213522847</v>
      </c>
      <c r="G15" s="20"/>
      <c r="H15" s="18">
        <v>377894</v>
      </c>
      <c r="I15" s="18"/>
      <c r="J15" s="19">
        <v>2</v>
      </c>
      <c r="K15" s="20"/>
      <c r="L15" s="18">
        <v>404479</v>
      </c>
      <c r="M15" s="18"/>
      <c r="N15" s="19">
        <f>+L15/L6*100</f>
        <v>2.0930286470550308</v>
      </c>
      <c r="O15" s="20"/>
      <c r="P15" s="18">
        <v>308000</v>
      </c>
      <c r="Q15" s="18"/>
      <c r="R15" s="19">
        <v>1.6</v>
      </c>
      <c r="S15" s="20"/>
      <c r="T15" s="18">
        <v>345000</v>
      </c>
      <c r="U15" s="18"/>
      <c r="V15" s="19">
        <f>+T15/T6*100</f>
        <v>1.7222327164711739</v>
      </c>
      <c r="W15" s="20"/>
      <c r="X15" s="18">
        <v>545738</v>
      </c>
      <c r="Y15" s="18"/>
      <c r="Z15" s="19">
        <f>+X15/X6*100</f>
        <v>2.5788762449110672</v>
      </c>
      <c r="AA15" s="20"/>
    </row>
    <row r="16" spans="1:27" ht="35.1" customHeight="1" x14ac:dyDescent="0.15">
      <c r="B16" s="17" t="s">
        <v>21</v>
      </c>
      <c r="C16" s="9"/>
      <c r="D16" s="18">
        <v>645129</v>
      </c>
      <c r="E16" s="18"/>
      <c r="F16" s="19">
        <v>3.3306280618226798</v>
      </c>
      <c r="G16" s="20"/>
      <c r="H16" s="18">
        <v>782606</v>
      </c>
      <c r="I16" s="18"/>
      <c r="J16" s="19">
        <v>4.0999999999999996</v>
      </c>
      <c r="K16" s="20"/>
      <c r="L16" s="18">
        <v>781910</v>
      </c>
      <c r="M16" s="18"/>
      <c r="N16" s="19">
        <f>+L16/L6*100</f>
        <v>4.0460939366909017</v>
      </c>
      <c r="O16" s="20"/>
      <c r="P16" s="18">
        <v>1193091</v>
      </c>
      <c r="Q16" s="18"/>
      <c r="R16" s="19">
        <v>6.2</v>
      </c>
      <c r="S16" s="20"/>
      <c r="T16" s="18">
        <v>1415033</v>
      </c>
      <c r="U16" s="18"/>
      <c r="V16" s="19">
        <f>+T16/T6*100</f>
        <v>7.0638148622792896</v>
      </c>
      <c r="W16" s="20"/>
      <c r="X16" s="18">
        <v>1576131</v>
      </c>
      <c r="Y16" s="18"/>
      <c r="Z16" s="19">
        <f>+X16/X6*100</f>
        <v>7.4479819891008603</v>
      </c>
      <c r="AA16" s="20"/>
    </row>
    <row r="17" spans="1:27" ht="35.1" customHeight="1" x14ac:dyDescent="0.15">
      <c r="B17" s="17" t="s">
        <v>22</v>
      </c>
      <c r="C17" s="9"/>
      <c r="D17" s="18">
        <v>585961</v>
      </c>
      <c r="E17" s="18"/>
      <c r="F17" s="19">
        <v>3.0251595413222501</v>
      </c>
      <c r="G17" s="20"/>
      <c r="H17" s="18">
        <v>607338</v>
      </c>
      <c r="I17" s="18"/>
      <c r="J17" s="19">
        <v>3.2</v>
      </c>
      <c r="K17" s="20"/>
      <c r="L17" s="18">
        <v>615064</v>
      </c>
      <c r="M17" s="18"/>
      <c r="N17" s="19">
        <f>+L17/L6*100</f>
        <v>3.1827278345037824</v>
      </c>
      <c r="O17" s="20"/>
      <c r="P17" s="18">
        <v>554221</v>
      </c>
      <c r="Q17" s="18"/>
      <c r="R17" s="19">
        <v>2.9</v>
      </c>
      <c r="S17" s="20"/>
      <c r="T17" s="18">
        <v>579486</v>
      </c>
      <c r="U17" s="18"/>
      <c r="V17" s="19">
        <f>+T17/T6*100</f>
        <v>2.8927818780783037</v>
      </c>
      <c r="W17" s="20"/>
      <c r="X17" s="18">
        <v>573751</v>
      </c>
      <c r="Y17" s="18"/>
      <c r="Z17" s="19">
        <f>+X17/X6*100</f>
        <v>2.7112512311658152</v>
      </c>
      <c r="AA17" s="20"/>
    </row>
    <row r="18" spans="1:27" ht="35.1" customHeight="1" x14ac:dyDescent="0.15">
      <c r="B18" s="17" t="s">
        <v>23</v>
      </c>
      <c r="C18" s="9"/>
      <c r="D18" s="18">
        <v>1025600</v>
      </c>
      <c r="E18" s="18"/>
      <c r="F18" s="19">
        <v>5.2948978269545197</v>
      </c>
      <c r="G18" s="20"/>
      <c r="H18" s="18">
        <v>1116100</v>
      </c>
      <c r="I18" s="18"/>
      <c r="J18" s="19">
        <v>5.9</v>
      </c>
      <c r="K18" s="20"/>
      <c r="L18" s="18">
        <v>1140400</v>
      </c>
      <c r="M18" s="18"/>
      <c r="N18" s="19">
        <f>+L18/L6*100</f>
        <v>5.9011465838808865</v>
      </c>
      <c r="O18" s="20"/>
      <c r="P18" s="18">
        <v>1265400</v>
      </c>
      <c r="Q18" s="18"/>
      <c r="R18" s="19">
        <v>6.5</v>
      </c>
      <c r="S18" s="20"/>
      <c r="T18" s="18">
        <v>1158300</v>
      </c>
      <c r="U18" s="18"/>
      <c r="V18" s="19">
        <f>+T18/T6*100</f>
        <v>5.7822091463436553</v>
      </c>
      <c r="W18" s="20"/>
      <c r="X18" s="18">
        <v>1455500</v>
      </c>
      <c r="Y18" s="18"/>
      <c r="Z18" s="19">
        <f>+X18/X6*100</f>
        <v>6.8779421159385237</v>
      </c>
      <c r="AA18" s="20"/>
    </row>
    <row r="19" spans="1:27" ht="35.1" customHeight="1" x14ac:dyDescent="0.15">
      <c r="A19" s="13"/>
      <c r="B19" s="22" t="s">
        <v>24</v>
      </c>
      <c r="C19" s="5"/>
      <c r="D19" s="23">
        <v>983477</v>
      </c>
      <c r="E19" s="23"/>
      <c r="F19" s="24">
        <v>5.0774280715286197</v>
      </c>
      <c r="G19" s="25"/>
      <c r="H19" s="23">
        <v>929138</v>
      </c>
      <c r="I19" s="23"/>
      <c r="J19" s="24">
        <v>4.9000000000000004</v>
      </c>
      <c r="K19" s="25"/>
      <c r="L19" s="23">
        <v>906918</v>
      </c>
      <c r="M19" s="23"/>
      <c r="N19" s="19">
        <f>+L19/L6*100</f>
        <v>4.6929639227990938</v>
      </c>
      <c r="O19" s="25"/>
      <c r="P19" s="23">
        <v>856414</v>
      </c>
      <c r="Q19" s="23"/>
      <c r="R19" s="19">
        <v>4.4000000000000004</v>
      </c>
      <c r="S19" s="25"/>
      <c r="T19" s="23">
        <v>960058</v>
      </c>
      <c r="U19" s="23"/>
      <c r="V19" s="19">
        <f>+T19/T6*100</f>
        <v>4.7925892675648774</v>
      </c>
      <c r="W19" s="25"/>
      <c r="X19" s="23">
        <v>1050781</v>
      </c>
      <c r="Y19" s="23"/>
      <c r="Z19" s="19">
        <f>+X19/X6*100</f>
        <v>4.9654489141380962</v>
      </c>
      <c r="AA19" s="25"/>
    </row>
    <row r="20" spans="1:27" ht="20.100000000000001" customHeight="1" x14ac:dyDescent="0.15">
      <c r="B20" s="8"/>
      <c r="C20" s="8"/>
      <c r="K20" s="26"/>
      <c r="L20" s="6"/>
      <c r="M20" s="6"/>
      <c r="N20" s="27"/>
      <c r="O20" s="7"/>
      <c r="P20" s="6"/>
      <c r="Q20" s="6"/>
      <c r="R20" s="27"/>
      <c r="S20" s="7"/>
      <c r="T20" s="6"/>
      <c r="U20" s="6"/>
      <c r="V20" s="27"/>
      <c r="W20" s="7"/>
      <c r="X20" s="6"/>
      <c r="Y20" s="6"/>
      <c r="Z20" s="27"/>
      <c r="AA20" s="7" t="s">
        <v>1</v>
      </c>
    </row>
    <row r="22" spans="1:27" x14ac:dyDescent="0.15">
      <c r="F22" s="28"/>
      <c r="J22" s="28"/>
      <c r="N22" s="29"/>
      <c r="R22" s="29"/>
      <c r="V22" s="29"/>
      <c r="X22" s="30"/>
      <c r="Z22" s="29"/>
    </row>
    <row r="23" spans="1:27" x14ac:dyDescent="0.15">
      <c r="X23" s="30"/>
    </row>
    <row r="24" spans="1:27" x14ac:dyDescent="0.15">
      <c r="D24" s="30"/>
      <c r="H24" s="30"/>
      <c r="J24" s="28"/>
      <c r="L24" s="30"/>
      <c r="P24" s="30"/>
      <c r="T24" s="30"/>
      <c r="X24" s="30"/>
    </row>
  </sheetData>
  <mergeCells count="11">
    <mergeCell ref="X4:AA4"/>
    <mergeCell ref="B4:B5"/>
    <mergeCell ref="D4:G4"/>
    <mergeCell ref="H4:K4"/>
    <mergeCell ref="P4:S4"/>
    <mergeCell ref="D5:E5"/>
    <mergeCell ref="F5:G5"/>
    <mergeCell ref="H5:I5"/>
    <mergeCell ref="J5:K5"/>
    <mergeCell ref="L4:O4"/>
    <mergeCell ref="T4:W4"/>
  </mergeCells>
  <phoneticPr fontId="23"/>
  <pageMargins left="0.74803149606299213" right="0.74803149606299213" top="1.2795275590551181" bottom="1.2795275590551181" header="0.98385826771653528" footer="0.98385826771653528"/>
  <pageSetup paperSize="9" scale="95" fitToWidth="0" fitToHeight="0" pageOrder="overThenDown" orientation="portrait" r:id="rId1"/>
  <headerFooter alignWithMargins="0"/>
  <colBreaks count="1" manualBreakCount="1">
    <brk id="15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27"/>
  <sheetViews>
    <sheetView zoomScale="86" zoomScaleNormal="86" workbookViewId="0">
      <selection activeCell="X22" sqref="X22"/>
    </sheetView>
  </sheetViews>
  <sheetFormatPr defaultRowHeight="13.5" x14ac:dyDescent="0.15"/>
  <cols>
    <col min="1" max="1" width="1.125" style="1" customWidth="1"/>
    <col min="2" max="2" width="13.25" style="1" customWidth="1"/>
    <col min="3" max="3" width="0.5" style="1" customWidth="1"/>
    <col min="4" max="4" width="13.625" style="1" customWidth="1"/>
    <col min="5" max="5" width="1" style="1" customWidth="1"/>
    <col min="6" max="6" width="8.375" style="1" customWidth="1"/>
    <col min="7" max="7" width="0.875" style="1" customWidth="1"/>
    <col min="8" max="8" width="14.875" style="1" customWidth="1"/>
    <col min="9" max="9" width="1.5" style="1" customWidth="1"/>
    <col min="10" max="10" width="8.75" style="1" customWidth="1"/>
    <col min="11" max="11" width="1.5" style="1" customWidth="1"/>
    <col min="12" max="12" width="15.625" style="1" customWidth="1"/>
    <col min="13" max="13" width="0.75" style="1" customWidth="1"/>
    <col min="14" max="14" width="9" style="1" customWidth="1"/>
    <col min="15" max="15" width="1.25" style="1" customWidth="1"/>
    <col min="16" max="16" width="15.625" style="1" customWidth="1"/>
    <col min="17" max="17" width="0.75" style="1" customWidth="1"/>
    <col min="18" max="18" width="9" style="1" customWidth="1"/>
    <col min="19" max="19" width="1.25" style="1" customWidth="1"/>
    <col min="20" max="20" width="15.625" style="1" customWidth="1"/>
    <col min="21" max="21" width="0.75" style="1" customWidth="1"/>
    <col min="22" max="22" width="9" style="1" customWidth="1"/>
    <col min="23" max="23" width="1.25" style="1" customWidth="1"/>
    <col min="24" max="24" width="15.625" style="1" customWidth="1"/>
    <col min="25" max="25" width="0.75" style="1" customWidth="1"/>
    <col min="26" max="26" width="9" style="1" customWidth="1"/>
    <col min="27" max="27" width="1.25" style="1" customWidth="1"/>
    <col min="28" max="257" width="8.25" style="1" customWidth="1"/>
    <col min="258" max="1024" width="8.25" customWidth="1"/>
  </cols>
  <sheetData>
    <row r="1" spans="1:27" ht="20.100000000000001" customHeight="1" x14ac:dyDescent="0.15">
      <c r="B1" s="3"/>
      <c r="C1" s="3"/>
      <c r="L1" s="6"/>
      <c r="M1" s="6"/>
      <c r="N1" s="6"/>
      <c r="P1" s="6"/>
      <c r="Q1" s="6"/>
      <c r="R1" s="6"/>
      <c r="T1" s="6"/>
      <c r="U1" s="6"/>
      <c r="V1" s="6"/>
      <c r="X1" s="6"/>
      <c r="Y1" s="6"/>
      <c r="Z1" s="6"/>
    </row>
    <row r="2" spans="1:27" ht="20.100000000000001" customHeight="1" x14ac:dyDescent="0.15">
      <c r="B2" s="2"/>
      <c r="C2" s="10"/>
      <c r="L2" s="6"/>
      <c r="M2" s="6"/>
      <c r="N2" s="6"/>
      <c r="P2" s="6"/>
      <c r="Q2" s="6"/>
      <c r="R2" s="6"/>
      <c r="T2" s="6"/>
      <c r="U2" s="6"/>
      <c r="V2" s="6"/>
      <c r="X2" s="6"/>
      <c r="Y2" s="6"/>
      <c r="Z2" s="6"/>
    </row>
    <row r="3" spans="1:27" x14ac:dyDescent="0.15">
      <c r="B3" s="10" t="s">
        <v>25</v>
      </c>
      <c r="C3" s="8"/>
      <c r="G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 t="s">
        <v>0</v>
      </c>
    </row>
    <row r="4" spans="1:27" ht="35.1" customHeight="1" x14ac:dyDescent="0.15">
      <c r="A4" s="11"/>
      <c r="B4" s="55" t="s">
        <v>4</v>
      </c>
      <c r="C4" s="12"/>
      <c r="D4" s="52" t="s">
        <v>5</v>
      </c>
      <c r="E4" s="52"/>
      <c r="F4" s="52"/>
      <c r="G4" s="52"/>
      <c r="H4" s="52" t="s">
        <v>6</v>
      </c>
      <c r="I4" s="52"/>
      <c r="J4" s="52"/>
      <c r="K4" s="52"/>
      <c r="L4" s="52" t="s">
        <v>7</v>
      </c>
      <c r="M4" s="52"/>
      <c r="N4" s="52"/>
      <c r="O4" s="52"/>
      <c r="P4" s="52" t="s">
        <v>42</v>
      </c>
      <c r="Q4" s="52"/>
      <c r="R4" s="52"/>
      <c r="S4" s="52"/>
      <c r="T4" s="52" t="s">
        <v>45</v>
      </c>
      <c r="U4" s="52"/>
      <c r="V4" s="52"/>
      <c r="W4" s="52"/>
      <c r="X4" s="52" t="s">
        <v>46</v>
      </c>
      <c r="Y4" s="52"/>
      <c r="Z4" s="52"/>
      <c r="AA4" s="52"/>
    </row>
    <row r="5" spans="1:27" ht="35.1" customHeight="1" x14ac:dyDescent="0.15">
      <c r="A5" s="13"/>
      <c r="B5" s="55"/>
      <c r="C5" s="5"/>
      <c r="D5" s="53" t="s">
        <v>8</v>
      </c>
      <c r="E5" s="53"/>
      <c r="F5" s="52" t="s">
        <v>10</v>
      </c>
      <c r="G5" s="52"/>
      <c r="H5" s="53" t="s">
        <v>8</v>
      </c>
      <c r="I5" s="53"/>
      <c r="J5" s="52" t="s">
        <v>10</v>
      </c>
      <c r="K5" s="52"/>
      <c r="L5" s="53" t="s">
        <v>8</v>
      </c>
      <c r="M5" s="53"/>
      <c r="N5" s="52" t="s">
        <v>10</v>
      </c>
      <c r="O5" s="52"/>
      <c r="P5" s="53" t="s">
        <v>8</v>
      </c>
      <c r="Q5" s="53"/>
      <c r="R5" s="52" t="s">
        <v>10</v>
      </c>
      <c r="S5" s="52"/>
      <c r="T5" s="53" t="s">
        <v>8</v>
      </c>
      <c r="U5" s="53"/>
      <c r="V5" s="52" t="s">
        <v>10</v>
      </c>
      <c r="W5" s="52"/>
      <c r="X5" s="53" t="s">
        <v>8</v>
      </c>
      <c r="Y5" s="53"/>
      <c r="Z5" s="52" t="s">
        <v>10</v>
      </c>
      <c r="AA5" s="52"/>
    </row>
    <row r="6" spans="1:27" ht="35.1" customHeight="1" x14ac:dyDescent="0.15">
      <c r="A6" s="14"/>
      <c r="B6" s="15" t="s">
        <v>11</v>
      </c>
      <c r="C6" s="16"/>
      <c r="D6" s="31">
        <v>18586984</v>
      </c>
      <c r="E6" s="31"/>
      <c r="F6" s="32">
        <v>100</v>
      </c>
      <c r="G6" s="32"/>
      <c r="H6" s="31">
        <v>18201807</v>
      </c>
      <c r="I6" s="31"/>
      <c r="J6" s="32">
        <v>100</v>
      </c>
      <c r="K6" s="32"/>
      <c r="L6" s="31">
        <v>18131967</v>
      </c>
      <c r="M6" s="31"/>
      <c r="N6" s="32">
        <v>100</v>
      </c>
      <c r="O6" s="32"/>
      <c r="P6" s="31">
        <v>17917604</v>
      </c>
      <c r="Q6" s="31"/>
      <c r="R6" s="32">
        <v>100</v>
      </c>
      <c r="S6" s="32"/>
      <c r="T6" s="31">
        <v>18456005</v>
      </c>
      <c r="U6" s="31"/>
      <c r="V6" s="32">
        <v>100</v>
      </c>
      <c r="W6" s="32"/>
      <c r="X6" s="31">
        <v>18456005</v>
      </c>
      <c r="Y6" s="31"/>
      <c r="Z6" s="32">
        <v>100</v>
      </c>
      <c r="AA6" s="32"/>
    </row>
    <row r="7" spans="1:27" ht="35.1" customHeight="1" x14ac:dyDescent="0.15">
      <c r="B7" s="17" t="s">
        <v>26</v>
      </c>
      <c r="C7" s="9"/>
      <c r="D7" s="18">
        <v>4315810</v>
      </c>
      <c r="E7" s="18"/>
      <c r="F7" s="33">
        <v>23.219528246217902</v>
      </c>
      <c r="G7" s="33"/>
      <c r="H7" s="18">
        <v>4181119</v>
      </c>
      <c r="I7" s="18"/>
      <c r="J7" s="33">
        <v>23</v>
      </c>
      <c r="K7" s="33"/>
      <c r="L7" s="18">
        <v>4109786</v>
      </c>
      <c r="M7" s="18"/>
      <c r="N7" s="33">
        <v>22.665968893501699</v>
      </c>
      <c r="O7" s="33"/>
      <c r="P7" s="18">
        <v>3918000</v>
      </c>
      <c r="Q7" s="18"/>
      <c r="R7" s="33">
        <v>21.9</v>
      </c>
      <c r="S7" s="33"/>
      <c r="T7" s="18">
        <v>3839744</v>
      </c>
      <c r="U7" s="18"/>
      <c r="V7" s="33">
        <f>+T7/T6*100</f>
        <v>20.804849153432716</v>
      </c>
      <c r="W7" s="33"/>
      <c r="X7" s="18">
        <v>3859384</v>
      </c>
      <c r="Y7" s="18"/>
      <c r="Z7" s="33">
        <f>+X7/X6*100</f>
        <v>20.911264382513984</v>
      </c>
      <c r="AA7" s="33"/>
    </row>
    <row r="8" spans="1:27" ht="35.1" customHeight="1" x14ac:dyDescent="0.15">
      <c r="B8" s="17" t="s">
        <v>27</v>
      </c>
      <c r="C8" s="9"/>
      <c r="D8" s="18">
        <v>3057659</v>
      </c>
      <c r="E8" s="18"/>
      <c r="F8" s="33">
        <v>16.450538721074899</v>
      </c>
      <c r="G8" s="33"/>
      <c r="H8" s="18">
        <v>2879021</v>
      </c>
      <c r="I8" s="18"/>
      <c r="J8" s="33">
        <v>15.8</v>
      </c>
      <c r="K8" s="33"/>
      <c r="L8" s="18">
        <v>2781283</v>
      </c>
      <c r="M8" s="18"/>
      <c r="N8" s="33">
        <v>15.3391135115126</v>
      </c>
      <c r="O8" s="33"/>
      <c r="P8" s="18">
        <v>2691258</v>
      </c>
      <c r="Q8" s="18"/>
      <c r="R8" s="33">
        <v>15</v>
      </c>
      <c r="S8" s="33"/>
      <c r="T8" s="18">
        <v>2646315</v>
      </c>
      <c r="U8" s="18"/>
      <c r="V8" s="33">
        <f>+T8/T6*100</f>
        <v>14.33850391783054</v>
      </c>
      <c r="W8" s="33"/>
      <c r="X8" s="18">
        <v>2655905</v>
      </c>
      <c r="Y8" s="18"/>
      <c r="Z8" s="33">
        <f>+X8/X6*100</f>
        <v>14.390465325513297</v>
      </c>
      <c r="AA8" s="33"/>
    </row>
    <row r="9" spans="1:27" ht="35.1" customHeight="1" x14ac:dyDescent="0.15">
      <c r="B9" s="17" t="s">
        <v>28</v>
      </c>
      <c r="C9" s="9"/>
      <c r="D9" s="18">
        <v>3096724</v>
      </c>
      <c r="E9" s="18"/>
      <c r="F9" s="33">
        <v>16.660712679367499</v>
      </c>
      <c r="G9" s="33"/>
      <c r="H9" s="18">
        <v>3069650</v>
      </c>
      <c r="I9" s="18"/>
      <c r="J9" s="33">
        <v>16.899999999999999</v>
      </c>
      <c r="K9" s="33"/>
      <c r="L9" s="18">
        <v>3179938</v>
      </c>
      <c r="M9" s="18"/>
      <c r="N9" s="33">
        <v>17.5377442502515</v>
      </c>
      <c r="O9" s="33"/>
      <c r="P9" s="18">
        <v>3116903</v>
      </c>
      <c r="Q9" s="18"/>
      <c r="R9" s="33">
        <v>17.399999999999999</v>
      </c>
      <c r="S9" s="33"/>
      <c r="T9" s="18">
        <v>3047757</v>
      </c>
      <c r="U9" s="18"/>
      <c r="V9" s="33">
        <f>+T9/T6*100</f>
        <v>16.513633367567902</v>
      </c>
      <c r="W9" s="33"/>
      <c r="X9" s="18">
        <v>3247577</v>
      </c>
      <c r="Y9" s="18"/>
      <c r="Z9" s="33">
        <f>+X9/X6*100</f>
        <v>17.596316212528119</v>
      </c>
      <c r="AA9" s="33"/>
    </row>
    <row r="10" spans="1:27" ht="35.1" customHeight="1" x14ac:dyDescent="0.15">
      <c r="B10" s="17" t="s">
        <v>29</v>
      </c>
      <c r="C10" s="9"/>
      <c r="D10" s="18">
        <v>161164</v>
      </c>
      <c r="E10" s="18"/>
      <c r="F10" s="33">
        <v>0.86707988773219002</v>
      </c>
      <c r="G10" s="33"/>
      <c r="H10" s="18">
        <v>143534</v>
      </c>
      <c r="I10" s="18"/>
      <c r="J10" s="33">
        <v>0.8</v>
      </c>
      <c r="K10" s="33"/>
      <c r="L10" s="18">
        <v>154814</v>
      </c>
      <c r="M10" s="18"/>
      <c r="N10" s="33">
        <v>0.85381801102991195</v>
      </c>
      <c r="O10" s="33"/>
      <c r="P10" s="18">
        <v>202049</v>
      </c>
      <c r="Q10" s="18"/>
      <c r="R10" s="33">
        <v>1.1000000000000001</v>
      </c>
      <c r="S10" s="33"/>
      <c r="T10" s="18">
        <v>166683</v>
      </c>
      <c r="U10" s="18"/>
      <c r="V10" s="33">
        <f>+T10/T6*100</f>
        <v>0.90313694648435572</v>
      </c>
      <c r="W10" s="33"/>
      <c r="X10" s="18">
        <v>174392</v>
      </c>
      <c r="Y10" s="18"/>
      <c r="Z10" s="33">
        <f>+X10/X6*100</f>
        <v>0.94490654938595864</v>
      </c>
      <c r="AA10" s="33"/>
    </row>
    <row r="11" spans="1:27" ht="35.1" customHeight="1" x14ac:dyDescent="0.15">
      <c r="B11" s="17" t="s">
        <v>30</v>
      </c>
      <c r="C11" s="9"/>
      <c r="D11" s="18">
        <v>2718907</v>
      </c>
      <c r="E11" s="18"/>
      <c r="F11" s="33">
        <v>14.628016035307301</v>
      </c>
      <c r="G11" s="33"/>
      <c r="H11" s="18">
        <v>3682124</v>
      </c>
      <c r="I11" s="18"/>
      <c r="J11" s="33">
        <v>20.2</v>
      </c>
      <c r="K11" s="33"/>
      <c r="L11" s="18">
        <v>3880503</v>
      </c>
      <c r="M11" s="18"/>
      <c r="N11" s="33">
        <v>21.401445303755501</v>
      </c>
      <c r="O11" s="33"/>
      <c r="P11" s="18">
        <v>3831017</v>
      </c>
      <c r="Q11" s="18"/>
      <c r="R11" s="33">
        <v>21.4</v>
      </c>
      <c r="S11" s="33"/>
      <c r="T11" s="18">
        <v>4063762</v>
      </c>
      <c r="U11" s="18"/>
      <c r="V11" s="33">
        <f>+T11/T6*100</f>
        <v>22.0186437964229</v>
      </c>
      <c r="W11" s="33"/>
      <c r="X11" s="18">
        <v>4501207</v>
      </c>
      <c r="Y11" s="18"/>
      <c r="Z11" s="33">
        <f>+X11/X6*100</f>
        <v>24.388847965743398</v>
      </c>
      <c r="AA11" s="33"/>
    </row>
    <row r="12" spans="1:27" ht="35.1" customHeight="1" x14ac:dyDescent="0.15">
      <c r="B12" s="17" t="s">
        <v>31</v>
      </c>
      <c r="C12" s="9"/>
      <c r="D12" s="18">
        <v>1439647</v>
      </c>
      <c r="E12" s="48"/>
      <c r="F12" s="49">
        <v>7.8</v>
      </c>
      <c r="G12" s="49"/>
      <c r="H12" s="48">
        <v>1410207</v>
      </c>
      <c r="I12" s="48"/>
      <c r="J12" s="49">
        <v>7.7</v>
      </c>
      <c r="K12" s="33"/>
      <c r="L12" s="18">
        <v>1429482</v>
      </c>
      <c r="M12" s="18"/>
      <c r="N12" s="33">
        <v>7.8837668301514103</v>
      </c>
      <c r="O12" s="33"/>
      <c r="P12" s="18">
        <v>1418329</v>
      </c>
      <c r="Q12" s="18"/>
      <c r="R12" s="33">
        <v>7.9</v>
      </c>
      <c r="S12" s="33"/>
      <c r="T12" s="18">
        <v>1387913</v>
      </c>
      <c r="U12" s="18"/>
      <c r="V12" s="33">
        <f>+T12/T6*100</f>
        <v>7.5201160814596655</v>
      </c>
      <c r="W12" s="33"/>
      <c r="X12" s="18">
        <v>1236517</v>
      </c>
      <c r="Y12" s="18"/>
      <c r="Z12" s="33">
        <f>+X12/X6*100</f>
        <v>6.6998085446985947</v>
      </c>
      <c r="AA12" s="33"/>
    </row>
    <row r="13" spans="1:27" ht="35.1" customHeight="1" x14ac:dyDescent="0.15">
      <c r="B13" s="17" t="s">
        <v>32</v>
      </c>
      <c r="C13" s="9"/>
      <c r="D13" s="18">
        <v>2143307</v>
      </c>
      <c r="E13" s="18"/>
      <c r="F13" s="33">
        <v>11.531225291849401</v>
      </c>
      <c r="G13" s="33"/>
      <c r="H13" s="18">
        <v>934224</v>
      </c>
      <c r="I13" s="18"/>
      <c r="J13" s="33">
        <v>5.0999999999999996</v>
      </c>
      <c r="K13" s="33"/>
      <c r="L13" s="18">
        <v>939123</v>
      </c>
      <c r="M13" s="18"/>
      <c r="N13" s="33">
        <v>5.1793773946312598</v>
      </c>
      <c r="O13" s="33"/>
      <c r="P13" s="18">
        <v>913397</v>
      </c>
      <c r="Q13" s="18"/>
      <c r="R13" s="33">
        <v>5.0999999999999996</v>
      </c>
      <c r="S13" s="33"/>
      <c r="T13" s="18">
        <v>892602</v>
      </c>
      <c r="U13" s="18"/>
      <c r="V13" s="33">
        <f>+T13/T6*100</f>
        <v>4.8363771032788518</v>
      </c>
      <c r="W13" s="33"/>
      <c r="X13" s="18">
        <v>976029</v>
      </c>
      <c r="Y13" s="18"/>
      <c r="Z13" s="33">
        <f>+X13/X6*100</f>
        <v>5.2884088403747187</v>
      </c>
      <c r="AA13" s="33"/>
    </row>
    <row r="14" spans="1:27" ht="35.1" customHeight="1" x14ac:dyDescent="0.15">
      <c r="B14" s="17" t="s">
        <v>33</v>
      </c>
      <c r="C14" s="9"/>
      <c r="D14" s="18">
        <v>521108</v>
      </c>
      <c r="E14" s="18"/>
      <c r="F14" s="33">
        <v>2.8036178435403998</v>
      </c>
      <c r="G14" s="33"/>
      <c r="H14" s="18">
        <v>739832</v>
      </c>
      <c r="I14" s="18"/>
      <c r="J14" s="33">
        <v>4.0999999999999996</v>
      </c>
      <c r="K14" s="33"/>
      <c r="L14" s="18">
        <v>643181</v>
      </c>
      <c r="M14" s="18"/>
      <c r="N14" s="33">
        <v>3.5472213246362099</v>
      </c>
      <c r="O14" s="33"/>
      <c r="P14" s="18">
        <v>682526</v>
      </c>
      <c r="Q14" s="18"/>
      <c r="R14" s="33">
        <v>3.8</v>
      </c>
      <c r="S14" s="33"/>
      <c r="T14" s="18">
        <v>1115590</v>
      </c>
      <c r="U14" s="18"/>
      <c r="V14" s="33">
        <f>+T14/T6*100</f>
        <v>6.0445909068620214</v>
      </c>
      <c r="W14" s="33"/>
      <c r="X14" s="18">
        <v>1340339</v>
      </c>
      <c r="Y14" s="18"/>
      <c r="Z14" s="33">
        <f>+X14/X6*100</f>
        <v>7.2623463203439753</v>
      </c>
      <c r="AA14" s="33"/>
    </row>
    <row r="15" spans="1:27" ht="35.1" customHeight="1" x14ac:dyDescent="0.15">
      <c r="B15" s="17" t="s">
        <v>34</v>
      </c>
      <c r="C15" s="9"/>
      <c r="D15" s="18">
        <v>119000</v>
      </c>
      <c r="E15" s="18"/>
      <c r="F15" s="33">
        <v>0.64023297163219195</v>
      </c>
      <c r="G15" s="33"/>
      <c r="H15" s="18">
        <v>104000</v>
      </c>
      <c r="I15" s="18"/>
      <c r="J15" s="33">
        <v>0.6</v>
      </c>
      <c r="K15" s="33"/>
      <c r="L15" s="18">
        <v>104000</v>
      </c>
      <c r="M15" s="18"/>
      <c r="N15" s="33">
        <v>0.57357263004063497</v>
      </c>
      <c r="O15" s="33"/>
      <c r="P15" s="18">
        <v>104000</v>
      </c>
      <c r="Q15" s="18"/>
      <c r="R15" s="33">
        <v>0.6</v>
      </c>
      <c r="S15" s="33"/>
      <c r="T15" s="18">
        <v>104000</v>
      </c>
      <c r="U15" s="18"/>
      <c r="V15" s="33">
        <f>+T15/T6*100</f>
        <v>0.56350223138756195</v>
      </c>
      <c r="W15" s="33"/>
      <c r="X15" s="18">
        <v>104000</v>
      </c>
      <c r="Y15" s="18"/>
      <c r="Z15" s="33">
        <f>+X15/X6*100</f>
        <v>0.56350223138756195</v>
      </c>
      <c r="AA15" s="33"/>
    </row>
    <row r="16" spans="1:27" ht="35.1" customHeight="1" x14ac:dyDescent="0.15">
      <c r="B16" s="17" t="s">
        <v>35</v>
      </c>
      <c r="C16" s="9"/>
      <c r="D16" s="18">
        <v>2318599</v>
      </c>
      <c r="E16" s="18"/>
      <c r="F16" s="33">
        <v>12.4743153596086</v>
      </c>
      <c r="G16" s="33"/>
      <c r="H16" s="18">
        <v>2315148</v>
      </c>
      <c r="I16" s="18"/>
      <c r="J16" s="33">
        <v>12.7</v>
      </c>
      <c r="K16" s="33"/>
      <c r="L16" s="18">
        <v>2118002</v>
      </c>
      <c r="M16" s="18"/>
      <c r="N16" s="33">
        <v>11.681038245878099</v>
      </c>
      <c r="O16" s="33"/>
      <c r="P16" s="18">
        <v>2310750</v>
      </c>
      <c r="Q16" s="18"/>
      <c r="R16" s="33">
        <v>12.9</v>
      </c>
      <c r="S16" s="33"/>
      <c r="T16" s="18">
        <v>2448526</v>
      </c>
      <c r="U16" s="18"/>
      <c r="V16" s="33">
        <f>+T16/T6*100</f>
        <v>13.266825621254439</v>
      </c>
      <c r="W16" s="33"/>
      <c r="X16" s="18">
        <v>2677281</v>
      </c>
      <c r="Y16" s="18"/>
      <c r="Z16" s="33">
        <f>+X16/X6*100</f>
        <v>14.506286707226185</v>
      </c>
      <c r="AA16" s="33"/>
    </row>
    <row r="17" spans="1:27" ht="35.1" customHeight="1" x14ac:dyDescent="0.15">
      <c r="B17" s="17" t="s">
        <v>36</v>
      </c>
      <c r="C17" s="9"/>
      <c r="D17" s="35" t="s">
        <v>2</v>
      </c>
      <c r="E17" s="34"/>
      <c r="F17" s="19" t="s">
        <v>2</v>
      </c>
      <c r="G17" s="19"/>
      <c r="H17" s="34" t="s">
        <v>2</v>
      </c>
      <c r="I17" s="34"/>
      <c r="J17" s="19" t="s">
        <v>2</v>
      </c>
      <c r="K17" s="19"/>
      <c r="L17" s="19" t="s">
        <v>2</v>
      </c>
      <c r="M17" s="34"/>
      <c r="N17" s="19" t="s">
        <v>2</v>
      </c>
      <c r="O17" s="19"/>
      <c r="P17" s="19" t="s">
        <v>43</v>
      </c>
      <c r="Q17" s="34"/>
      <c r="R17" s="19" t="s">
        <v>43</v>
      </c>
      <c r="S17" s="19"/>
      <c r="T17" s="19" t="s">
        <v>43</v>
      </c>
      <c r="U17" s="34"/>
      <c r="V17" s="19" t="s">
        <v>43</v>
      </c>
      <c r="W17" s="19"/>
      <c r="X17" s="19" t="s">
        <v>2</v>
      </c>
      <c r="Y17" s="34"/>
      <c r="Z17" s="19" t="s">
        <v>43</v>
      </c>
      <c r="AA17" s="19"/>
    </row>
    <row r="18" spans="1:27" ht="35.1" customHeight="1" x14ac:dyDescent="0.15">
      <c r="B18" s="36" t="s">
        <v>37</v>
      </c>
      <c r="C18" s="9"/>
      <c r="D18" s="18">
        <v>1752718</v>
      </c>
      <c r="E18" s="18"/>
      <c r="F18" s="33">
        <v>9.4298138955733801</v>
      </c>
      <c r="G18" s="33"/>
      <c r="H18" s="18">
        <v>1621969</v>
      </c>
      <c r="I18" s="18"/>
      <c r="J18" s="33">
        <v>8.9</v>
      </c>
      <c r="K18" s="33"/>
      <c r="L18" s="18">
        <v>1573138</v>
      </c>
      <c r="M18" s="18"/>
      <c r="N18" s="33">
        <v>8.6760471161236907</v>
      </c>
      <c r="O18" s="33"/>
      <c r="P18" s="18">
        <v>1420633</v>
      </c>
      <c r="Q18" s="18"/>
      <c r="R18" s="33">
        <v>7.9</v>
      </c>
      <c r="S18" s="33"/>
      <c r="T18" s="18">
        <v>1389428</v>
      </c>
      <c r="U18" s="18"/>
      <c r="V18" s="33">
        <f>+T18/T6*100</f>
        <v>7.5283247918495899</v>
      </c>
      <c r="W18" s="33"/>
      <c r="X18" s="18">
        <v>1696997</v>
      </c>
      <c r="Y18" s="18"/>
      <c r="Z18" s="33">
        <f>+X18/X6*100</f>
        <v>9.1948230399807542</v>
      </c>
      <c r="AA18" s="33"/>
    </row>
    <row r="19" spans="1:27" ht="35.1" customHeight="1" x14ac:dyDescent="0.15">
      <c r="B19" s="17" t="s">
        <v>38</v>
      </c>
      <c r="C19" s="9"/>
      <c r="D19" s="18">
        <v>740833</v>
      </c>
      <c r="E19" s="18"/>
      <c r="F19" s="33">
        <v>3.9857622947326998</v>
      </c>
      <c r="G19" s="33"/>
      <c r="H19" s="18">
        <v>453734</v>
      </c>
      <c r="I19" s="18"/>
      <c r="J19" s="33">
        <v>2.5</v>
      </c>
      <c r="K19" s="33"/>
      <c r="L19" s="18">
        <v>479804</v>
      </c>
      <c r="M19" s="18"/>
      <c r="N19" s="33">
        <v>2.6461773286924699</v>
      </c>
      <c r="O19" s="33"/>
      <c r="P19" s="18">
        <v>496857</v>
      </c>
      <c r="Q19" s="18"/>
      <c r="R19" s="33">
        <v>2.8</v>
      </c>
      <c r="S19" s="33"/>
      <c r="T19" s="18">
        <v>668193</v>
      </c>
      <c r="U19" s="18"/>
      <c r="V19" s="33">
        <f>+T19/T6*100</f>
        <v>3.6204639086302803</v>
      </c>
      <c r="W19" s="33"/>
      <c r="X19" s="18">
        <v>482135</v>
      </c>
      <c r="Y19" s="18"/>
      <c r="Z19" s="33">
        <f>+X19/X6*100</f>
        <v>2.6123475800965594</v>
      </c>
      <c r="AA19" s="33"/>
    </row>
    <row r="20" spans="1:27" ht="35.1" customHeight="1" x14ac:dyDescent="0.15">
      <c r="B20" s="17" t="s">
        <v>39</v>
      </c>
      <c r="C20" s="9"/>
      <c r="D20" s="18">
        <v>971291</v>
      </c>
      <c r="E20" s="18"/>
      <c r="F20" s="33">
        <v>5.2256514558790199</v>
      </c>
      <c r="G20" s="33"/>
      <c r="H20" s="18">
        <v>1128957</v>
      </c>
      <c r="I20" s="18"/>
      <c r="J20" s="33">
        <v>6.2</v>
      </c>
      <c r="K20" s="33"/>
      <c r="L20" s="18">
        <v>1067289</v>
      </c>
      <c r="M20" s="18"/>
      <c r="N20" s="33">
        <v>5.8862284494561496</v>
      </c>
      <c r="O20" s="33"/>
      <c r="P20" s="18">
        <v>919502</v>
      </c>
      <c r="Q20" s="18"/>
      <c r="R20" s="33">
        <v>5.0999999999999996</v>
      </c>
      <c r="S20" s="33"/>
      <c r="T20" s="18">
        <v>715669</v>
      </c>
      <c r="U20" s="18"/>
      <c r="V20" s="33">
        <f>+T20/T6*100</f>
        <v>3.8777026772587027</v>
      </c>
      <c r="W20" s="33"/>
      <c r="X20" s="18">
        <v>1211715</v>
      </c>
      <c r="Y20" s="18"/>
      <c r="Z20" s="33">
        <f>+X20/X6*100</f>
        <v>6.5654240990940345</v>
      </c>
      <c r="AA20" s="33"/>
    </row>
    <row r="21" spans="1:27" ht="35.1" customHeight="1" x14ac:dyDescent="0.15">
      <c r="B21" s="36" t="s">
        <v>40</v>
      </c>
      <c r="C21" s="9"/>
      <c r="D21" s="18">
        <v>40594</v>
      </c>
      <c r="E21" s="18"/>
      <c r="F21" s="33">
        <v>0.21840014496165699</v>
      </c>
      <c r="G21" s="33"/>
      <c r="H21" s="18">
        <v>39278</v>
      </c>
      <c r="I21" s="18"/>
      <c r="J21" s="33">
        <v>0.2</v>
      </c>
      <c r="K21" s="33"/>
      <c r="L21" s="18">
        <v>26045</v>
      </c>
      <c r="M21" s="18"/>
      <c r="N21" s="33">
        <v>0.14364133797508</v>
      </c>
      <c r="O21" s="33"/>
      <c r="P21" s="18">
        <v>4274</v>
      </c>
      <c r="Q21" s="18"/>
      <c r="R21" s="33">
        <v>0</v>
      </c>
      <c r="S21" s="33"/>
      <c r="T21" s="18">
        <v>0</v>
      </c>
      <c r="U21" s="18"/>
      <c r="V21" s="33">
        <v>0</v>
      </c>
      <c r="W21" s="33"/>
      <c r="X21" s="18">
        <v>3147</v>
      </c>
      <c r="Y21" s="18"/>
      <c r="Z21" s="33">
        <v>0</v>
      </c>
      <c r="AA21" s="33"/>
    </row>
    <row r="22" spans="1:27" ht="35.1" customHeight="1" x14ac:dyDescent="0.15">
      <c r="A22" s="13"/>
      <c r="B22" s="37" t="s">
        <v>41</v>
      </c>
      <c r="C22" s="5"/>
      <c r="D22" s="23">
        <v>0</v>
      </c>
      <c r="E22" s="23"/>
      <c r="F22" s="38">
        <v>0</v>
      </c>
      <c r="G22" s="38"/>
      <c r="H22" s="23">
        <v>0</v>
      </c>
      <c r="I22" s="23"/>
      <c r="J22" s="38">
        <v>0</v>
      </c>
      <c r="K22" s="38"/>
      <c r="L22" s="23">
        <v>0</v>
      </c>
      <c r="M22" s="23"/>
      <c r="N22" s="33">
        <v>0</v>
      </c>
      <c r="O22" s="38"/>
      <c r="P22" s="23">
        <v>0</v>
      </c>
      <c r="Q22" s="23"/>
      <c r="R22" s="33">
        <v>0</v>
      </c>
      <c r="S22" s="38"/>
      <c r="T22" s="23">
        <v>0</v>
      </c>
      <c r="U22" s="23"/>
      <c r="V22" s="33">
        <v>0</v>
      </c>
      <c r="W22" s="38"/>
      <c r="X22" s="23">
        <v>0</v>
      </c>
      <c r="Y22" s="23"/>
      <c r="Z22" s="33">
        <v>0</v>
      </c>
      <c r="AA22" s="38"/>
    </row>
    <row r="23" spans="1:27" ht="20.100000000000001" customHeight="1" x14ac:dyDescent="0.15">
      <c r="B23" s="8"/>
      <c r="C23" s="8"/>
      <c r="G23" s="7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 t="s">
        <v>1</v>
      </c>
    </row>
    <row r="26" spans="1:27" x14ac:dyDescent="0.15">
      <c r="D26" s="30">
        <v>18586984</v>
      </c>
      <c r="F26" s="29"/>
      <c r="H26" s="30">
        <v>18201807</v>
      </c>
      <c r="J26" s="29"/>
      <c r="L26" s="30">
        <v>18131967</v>
      </c>
      <c r="N26" s="29"/>
      <c r="P26" s="30">
        <v>18131967</v>
      </c>
      <c r="R26" s="29"/>
      <c r="T26" s="30"/>
      <c r="V26" s="29"/>
      <c r="X26" s="30"/>
      <c r="Z26" s="29"/>
    </row>
    <row r="27" spans="1:27" x14ac:dyDescent="0.15">
      <c r="D27" s="30"/>
      <c r="H27" s="30"/>
    </row>
  </sheetData>
  <mergeCells count="19">
    <mergeCell ref="X4:AA4"/>
    <mergeCell ref="X5:Y5"/>
    <mergeCell ref="Z5:AA5"/>
    <mergeCell ref="R5:S5"/>
    <mergeCell ref="T4:W4"/>
    <mergeCell ref="T5:U5"/>
    <mergeCell ref="V5:W5"/>
    <mergeCell ref="B4:B5"/>
    <mergeCell ref="D4:G4"/>
    <mergeCell ref="H4:K4"/>
    <mergeCell ref="P4:S4"/>
    <mergeCell ref="D5:E5"/>
    <mergeCell ref="F5:G5"/>
    <mergeCell ref="H5:I5"/>
    <mergeCell ref="J5:K5"/>
    <mergeCell ref="P5:Q5"/>
    <mergeCell ref="L4:O4"/>
    <mergeCell ref="L5:M5"/>
    <mergeCell ref="N5:O5"/>
  </mergeCells>
  <phoneticPr fontId="23"/>
  <pageMargins left="0.74803149606299213" right="0.74803149606299213" top="0.70866141732283472" bottom="0.98425196850393704" header="0.43307086614173229" footer="0.6692913385826772"/>
  <pageSetup paperSize="9" scale="95" fitToWidth="0" fitToHeight="0" pageOrder="overThenDown" orientation="portrait" r:id="rId1"/>
  <headerFooter alignWithMargins="0"/>
  <colBreaks count="1" manualBreakCount="1">
    <brk id="15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16-4普通会計決算額（歳入)</vt:lpstr>
      <vt:lpstr>16-4普通会計決算額（歳出)</vt:lpstr>
      <vt:lpstr>'16-4普通会計決算額（歳出)'!Print_Area</vt:lpstr>
      <vt:lpstr>'16-4普通会計決算額（歳入)'!Print_Area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revision>6</cp:revision>
  <cp:lastPrinted>2016-07-21T07:30:38Z</cp:lastPrinted>
  <dcterms:created xsi:type="dcterms:W3CDTF">2006-07-05T10:31:26Z</dcterms:created>
  <dcterms:modified xsi:type="dcterms:W3CDTF">2016-08-12T04:32:06Z</dcterms:modified>
</cp:coreProperties>
</file>