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4－1犯罪発生件数１" sheetId="1" r:id="rId1"/>
    <sheet name="14－1犯罪発生件数２" sheetId="2" r:id="rId2"/>
    <sheet name="14-2ぐ犯・不良行為少年の補導状況" sheetId="3" r:id="rId3"/>
    <sheet name="14－3交通事故発生状況" sheetId="4" r:id="rId4"/>
  </sheets>
  <definedNames/>
  <calcPr fullCalcOnLoad="1"/>
</workbook>
</file>

<file path=xl/sharedStrings.xml><?xml version="1.0" encoding="utf-8"?>
<sst xmlns="http://schemas.openxmlformats.org/spreadsheetml/2006/main" count="117" uniqueCount="52">
  <si>
    <t>総　　数</t>
  </si>
  <si>
    <t>14－1　犯罪発生件数</t>
  </si>
  <si>
    <t xml:space="preserve"> （刑法犯）</t>
  </si>
  <si>
    <t>総　数</t>
  </si>
  <si>
    <t>凶悪犯</t>
  </si>
  <si>
    <t>粗暴犯</t>
  </si>
  <si>
    <t>窃盗犯</t>
  </si>
  <si>
    <t>知能犯</t>
  </si>
  <si>
    <t>風俗犯</t>
  </si>
  <si>
    <t>その他</t>
  </si>
  <si>
    <t>（犯罪・触法少年）</t>
  </si>
  <si>
    <t>14－2　ぐ犯・不良行為少年の補導状況</t>
  </si>
  <si>
    <t>夜あそび</t>
  </si>
  <si>
    <t>14－3　交通事故発生状況</t>
  </si>
  <si>
    <t>死　亡　事　故</t>
  </si>
  <si>
    <t>重　傷　事　故</t>
  </si>
  <si>
    <t>軽　傷　事　故</t>
  </si>
  <si>
    <t>件　数</t>
  </si>
  <si>
    <t>人　数</t>
  </si>
  <si>
    <t>17年</t>
  </si>
  <si>
    <t>資料：愛知警察署</t>
  </si>
  <si>
    <t>※犯罪・触法少年については住居地の人員数　</t>
  </si>
  <si>
    <t>年</t>
  </si>
  <si>
    <t>娯　　　楽        不　健　康</t>
  </si>
  <si>
    <t>－</t>
  </si>
  <si>
    <t>※刑法犯については発生件数　</t>
  </si>
  <si>
    <t>資料：愛知警察署</t>
  </si>
  <si>
    <t>総　数</t>
  </si>
  <si>
    <t>総　　　数</t>
  </si>
  <si>
    <t>家　　　出</t>
  </si>
  <si>
    <t>怠　　　業</t>
  </si>
  <si>
    <t>怠　　　学</t>
  </si>
  <si>
    <t>異性交遊    不　　　純</t>
  </si>
  <si>
    <t>喫　　煙</t>
  </si>
  <si>
    <t>飲　　酒</t>
  </si>
  <si>
    <t>等乱用      シンナー</t>
  </si>
  <si>
    <t>※住居地の人員数　　　　　　　　　　　　　　　　　　　　　　　　　　　</t>
  </si>
  <si>
    <t>18年</t>
  </si>
  <si>
    <t xml:space="preserve">    17年</t>
  </si>
  <si>
    <t xml:space="preserve">    18年</t>
  </si>
  <si>
    <t>資料：愛知警察署　</t>
  </si>
  <si>
    <t>18年</t>
  </si>
  <si>
    <t>19年</t>
  </si>
  <si>
    <t>20年</t>
  </si>
  <si>
    <t>19年</t>
  </si>
  <si>
    <t xml:space="preserve">    19年</t>
  </si>
  <si>
    <t xml:space="preserve">    20年</t>
  </si>
  <si>
    <t>－</t>
  </si>
  <si>
    <t>平成17年</t>
  </si>
  <si>
    <t>21年</t>
  </si>
  <si>
    <t xml:space="preserve">    21年</t>
  </si>
  <si>
    <t>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</si>
</sst>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b/>
      <sz val="11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ck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3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6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180" fontId="7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18" xfId="0" applyFont="1" applyFill="1" applyBorder="1" applyAlignment="1">
      <alignment horizontal="right" vertical="center" wrapText="1"/>
    </xf>
    <xf numFmtId="0" fontId="8" fillId="0" borderId="19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distributed" textRotation="255" wrapText="1"/>
    </xf>
    <xf numFmtId="0" fontId="8" fillId="0" borderId="20" xfId="0" applyFont="1" applyBorder="1" applyAlignment="1">
      <alignment horizontal="center" vertical="distributed" textRotation="255" wrapText="1"/>
    </xf>
    <xf numFmtId="0" fontId="5" fillId="0" borderId="21" xfId="0" applyFont="1" applyBorder="1" applyAlignment="1">
      <alignment horizontal="center" vertical="distributed" textRotation="255" wrapText="1"/>
    </xf>
    <xf numFmtId="0" fontId="5" fillId="0" borderId="22" xfId="0" applyFont="1" applyBorder="1" applyAlignment="1">
      <alignment horizontal="center" vertical="distributed" textRotation="255" wrapText="1"/>
    </xf>
    <xf numFmtId="0" fontId="5" fillId="0" borderId="20" xfId="0" applyFont="1" applyBorder="1" applyAlignment="1">
      <alignment horizontal="center" vertical="distributed" textRotation="255" wrapText="1"/>
    </xf>
    <xf numFmtId="0" fontId="5" fillId="0" borderId="20" xfId="0" applyFont="1" applyBorder="1" applyAlignment="1">
      <alignment vertical="distributed" textRotation="255" wrapText="1"/>
    </xf>
    <xf numFmtId="0" fontId="8" fillId="0" borderId="23" xfId="0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8" fillId="0" borderId="24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7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distributed" textRotation="255" wrapText="1"/>
    </xf>
    <xf numFmtId="0" fontId="5" fillId="0" borderId="13" xfId="0" applyFont="1" applyBorder="1" applyAlignment="1">
      <alignment horizontal="center" vertical="distributed" textRotation="255" wrapText="1"/>
    </xf>
    <xf numFmtId="0" fontId="8" fillId="0" borderId="18" xfId="0" applyFont="1" applyBorder="1" applyAlignment="1">
      <alignment horizontal="center" vertical="distributed" textRotation="255" wrapText="1"/>
    </xf>
    <xf numFmtId="0" fontId="0" fillId="0" borderId="13" xfId="0" applyBorder="1" applyAlignment="1">
      <alignment horizontal="center" vertical="distributed" textRotation="255" wrapText="1"/>
    </xf>
    <xf numFmtId="0" fontId="0" fillId="0" borderId="0" xfId="0" applyAlignment="1">
      <alignment vertical="distributed" textRotation="255" wrapText="1"/>
    </xf>
    <xf numFmtId="0" fontId="5" fillId="0" borderId="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180" fontId="7" fillId="0" borderId="0" xfId="0" applyNumberFormat="1" applyFont="1" applyFill="1" applyAlignment="1">
      <alignment horizontal="right" vertical="center" wrapText="1"/>
    </xf>
    <xf numFmtId="0" fontId="7" fillId="0" borderId="14" xfId="0" applyFont="1" applyFill="1" applyBorder="1" applyAlignment="1">
      <alignment horizontal="right" vertical="center" wrapText="1"/>
    </xf>
    <xf numFmtId="3" fontId="5" fillId="0" borderId="14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selection activeCell="P16" sqref="P16"/>
    </sheetView>
  </sheetViews>
  <sheetFormatPr defaultColWidth="9.00390625" defaultRowHeight="13.5"/>
  <cols>
    <col min="1" max="1" width="10.625" style="1" customWidth="1"/>
    <col min="2" max="2" width="2.125" style="1" customWidth="1"/>
    <col min="3" max="3" width="8.125" style="1" customWidth="1"/>
    <col min="4" max="4" width="2.125" style="1" customWidth="1"/>
    <col min="5" max="5" width="5.625" style="1" customWidth="1"/>
    <col min="6" max="6" width="4.625" style="1" customWidth="1"/>
    <col min="7" max="7" width="6.625" style="1" customWidth="1"/>
    <col min="8" max="8" width="3.625" style="1" customWidth="1"/>
    <col min="9" max="9" width="7.625" style="1" customWidth="1"/>
    <col min="10" max="10" width="2.625" style="1" customWidth="1"/>
    <col min="11" max="11" width="6.625" style="1" customWidth="1"/>
    <col min="12" max="12" width="3.625" style="1" customWidth="1"/>
    <col min="13" max="13" width="6.125" style="1" customWidth="1"/>
    <col min="14" max="14" width="4.125" style="1" customWidth="1"/>
    <col min="15" max="15" width="6.625" style="1" customWidth="1"/>
    <col min="16" max="16" width="3.625" style="1" customWidth="1"/>
    <col min="17" max="16384" width="9.00390625" style="1" customWidth="1"/>
  </cols>
  <sheetData>
    <row r="1" spans="1:7" ht="19.5" customHeight="1">
      <c r="A1" s="53" t="s">
        <v>1</v>
      </c>
      <c r="B1" s="53"/>
      <c r="C1" s="53"/>
      <c r="D1" s="53"/>
      <c r="E1" s="53"/>
      <c r="F1" s="53"/>
      <c r="G1" s="53"/>
    </row>
    <row r="2" spans="1:7" ht="19.5" customHeight="1">
      <c r="A2" s="3"/>
      <c r="B2" s="3"/>
      <c r="C2" s="3"/>
      <c r="D2" s="3"/>
      <c r="E2" s="3"/>
      <c r="F2" s="3"/>
      <c r="G2" s="3"/>
    </row>
    <row r="3" ht="19.5" customHeight="1" thickBot="1">
      <c r="A3" s="10" t="s">
        <v>2</v>
      </c>
    </row>
    <row r="4" spans="1:16" ht="34.5" customHeight="1" thickTop="1">
      <c r="A4" s="57" t="s">
        <v>22</v>
      </c>
      <c r="B4" s="52"/>
      <c r="C4" s="51" t="s">
        <v>3</v>
      </c>
      <c r="D4" s="51"/>
      <c r="E4" s="52" t="s">
        <v>4</v>
      </c>
      <c r="F4" s="52"/>
      <c r="G4" s="52" t="s">
        <v>5</v>
      </c>
      <c r="H4" s="52"/>
      <c r="I4" s="52" t="s">
        <v>6</v>
      </c>
      <c r="J4" s="52"/>
      <c r="K4" s="52" t="s">
        <v>7</v>
      </c>
      <c r="L4" s="52"/>
      <c r="M4" s="52" t="s">
        <v>8</v>
      </c>
      <c r="N4" s="52"/>
      <c r="O4" s="52" t="s">
        <v>9</v>
      </c>
      <c r="P4" s="56"/>
    </row>
    <row r="5" spans="1:16" ht="34.5" customHeight="1">
      <c r="A5" s="11" t="s">
        <v>48</v>
      </c>
      <c r="B5" s="12"/>
      <c r="C5" s="23">
        <f>E5+G5+I5+K5+M5+O5</f>
        <v>1711</v>
      </c>
      <c r="D5" s="24"/>
      <c r="E5" s="18">
        <v>4</v>
      </c>
      <c r="F5" s="18"/>
      <c r="G5" s="18">
        <v>41</v>
      </c>
      <c r="H5" s="18"/>
      <c r="I5" s="25">
        <v>1287</v>
      </c>
      <c r="J5" s="18"/>
      <c r="K5" s="18">
        <v>47</v>
      </c>
      <c r="L5" s="18"/>
      <c r="M5" s="18">
        <v>7</v>
      </c>
      <c r="N5" s="18"/>
      <c r="O5" s="18">
        <v>325</v>
      </c>
      <c r="P5" s="18"/>
    </row>
    <row r="6" spans="1:16" ht="34.5" customHeight="1">
      <c r="A6" s="18" t="s">
        <v>41</v>
      </c>
      <c r="B6" s="12"/>
      <c r="C6" s="23">
        <f>E6+G6+I6+K6+M6+O6</f>
        <v>1360</v>
      </c>
      <c r="D6" s="24"/>
      <c r="E6" s="18">
        <v>10</v>
      </c>
      <c r="F6" s="18"/>
      <c r="G6" s="18">
        <v>35</v>
      </c>
      <c r="H6" s="18"/>
      <c r="I6" s="25">
        <v>1012</v>
      </c>
      <c r="J6" s="18"/>
      <c r="K6" s="18">
        <v>27</v>
      </c>
      <c r="L6" s="18"/>
      <c r="M6" s="18">
        <v>12</v>
      </c>
      <c r="N6" s="18"/>
      <c r="O6" s="18">
        <v>264</v>
      </c>
      <c r="P6" s="18"/>
    </row>
    <row r="7" spans="1:16" s="26" customFormat="1" ht="34.5" customHeight="1">
      <c r="A7" s="18" t="s">
        <v>42</v>
      </c>
      <c r="B7" s="12"/>
      <c r="C7" s="23">
        <f>E7+G7+I7+K7+M7+O7</f>
        <v>1331</v>
      </c>
      <c r="D7" s="24"/>
      <c r="E7" s="18">
        <v>5</v>
      </c>
      <c r="F7" s="18"/>
      <c r="G7" s="18">
        <v>34</v>
      </c>
      <c r="H7" s="18"/>
      <c r="I7" s="25">
        <v>974</v>
      </c>
      <c r="J7" s="18"/>
      <c r="K7" s="18">
        <v>20</v>
      </c>
      <c r="L7" s="18"/>
      <c r="M7" s="18">
        <v>5</v>
      </c>
      <c r="N7" s="18"/>
      <c r="O7" s="18">
        <v>293</v>
      </c>
      <c r="P7" s="18"/>
    </row>
    <row r="8" spans="1:16" ht="34.5" customHeight="1">
      <c r="A8" s="18" t="s">
        <v>43</v>
      </c>
      <c r="B8" s="12"/>
      <c r="C8" s="33">
        <v>1342</v>
      </c>
      <c r="D8" s="30"/>
      <c r="E8" s="31">
        <v>1</v>
      </c>
      <c r="F8" s="31"/>
      <c r="G8" s="31">
        <v>32</v>
      </c>
      <c r="H8" s="31"/>
      <c r="I8" s="32">
        <v>1029</v>
      </c>
      <c r="J8" s="31"/>
      <c r="K8" s="31">
        <v>32</v>
      </c>
      <c r="L8" s="31"/>
      <c r="M8" s="31">
        <v>6</v>
      </c>
      <c r="N8" s="31"/>
      <c r="O8" s="31">
        <v>242</v>
      </c>
      <c r="P8" s="31"/>
    </row>
    <row r="9" spans="1:16" ht="34.5" customHeight="1" thickBot="1">
      <c r="A9" s="13" t="s">
        <v>49</v>
      </c>
      <c r="B9" s="14"/>
      <c r="C9" s="82">
        <v>1392</v>
      </c>
      <c r="D9" s="83"/>
      <c r="E9" s="47">
        <v>7</v>
      </c>
      <c r="F9" s="47"/>
      <c r="G9" s="47">
        <v>22</v>
      </c>
      <c r="H9" s="47"/>
      <c r="I9" s="84">
        <v>1111</v>
      </c>
      <c r="J9" s="47"/>
      <c r="K9" s="47">
        <v>16</v>
      </c>
      <c r="L9" s="47"/>
      <c r="M9" s="47">
        <v>1</v>
      </c>
      <c r="N9" s="47"/>
      <c r="O9" s="47">
        <v>235</v>
      </c>
      <c r="P9" s="47"/>
    </row>
    <row r="10" spans="1:16" ht="19.5" customHeight="1" thickTop="1">
      <c r="A10" s="55" t="s">
        <v>25</v>
      </c>
      <c r="B10" s="55"/>
      <c r="C10" s="55"/>
      <c r="D10" s="55"/>
      <c r="E10" s="55"/>
      <c r="F10" s="55"/>
      <c r="G10" s="55"/>
      <c r="H10" s="55"/>
      <c r="I10" s="55"/>
      <c r="M10" s="54" t="s">
        <v>26</v>
      </c>
      <c r="N10" s="54"/>
      <c r="O10" s="54"/>
      <c r="P10" s="54"/>
    </row>
    <row r="11" ht="13.5">
      <c r="A11" s="2"/>
    </row>
    <row r="12" ht="19.5" customHeight="1" thickBot="1">
      <c r="A12" s="10" t="s">
        <v>10</v>
      </c>
    </row>
    <row r="13" spans="1:12" ht="34.5" customHeight="1" thickTop="1">
      <c r="A13" s="60" t="s">
        <v>22</v>
      </c>
      <c r="B13" s="59"/>
      <c r="C13" s="61" t="s">
        <v>27</v>
      </c>
      <c r="D13" s="62"/>
      <c r="E13" s="58" t="s">
        <v>4</v>
      </c>
      <c r="F13" s="59"/>
      <c r="G13" s="58" t="s">
        <v>5</v>
      </c>
      <c r="H13" s="59"/>
      <c r="I13" s="58" t="s">
        <v>6</v>
      </c>
      <c r="J13" s="59"/>
      <c r="K13" s="58" t="s">
        <v>9</v>
      </c>
      <c r="L13" s="60"/>
    </row>
    <row r="14" spans="1:12" ht="34.5" customHeight="1">
      <c r="A14" s="18" t="s">
        <v>19</v>
      </c>
      <c r="B14" s="16"/>
      <c r="C14" s="27">
        <f>SUM(E14:L14)</f>
        <v>38</v>
      </c>
      <c r="D14" s="27"/>
      <c r="E14" s="18" t="s">
        <v>24</v>
      </c>
      <c r="F14" s="18"/>
      <c r="G14" s="18">
        <v>2</v>
      </c>
      <c r="H14" s="18"/>
      <c r="I14" s="18">
        <v>17</v>
      </c>
      <c r="J14" s="18"/>
      <c r="K14" s="18">
        <v>19</v>
      </c>
      <c r="L14" s="18"/>
    </row>
    <row r="15" spans="1:12" ht="34.5" customHeight="1">
      <c r="A15" s="18" t="s">
        <v>37</v>
      </c>
      <c r="B15" s="16"/>
      <c r="C15" s="27">
        <f>SUM(E15:L15)</f>
        <v>24</v>
      </c>
      <c r="D15" s="27"/>
      <c r="E15" s="18" t="s">
        <v>24</v>
      </c>
      <c r="F15" s="18"/>
      <c r="G15" s="18">
        <v>3</v>
      </c>
      <c r="H15" s="18"/>
      <c r="I15" s="18">
        <v>11</v>
      </c>
      <c r="J15" s="18"/>
      <c r="K15" s="18">
        <v>10</v>
      </c>
      <c r="L15" s="18"/>
    </row>
    <row r="16" spans="1:12" s="26" customFormat="1" ht="34.5" customHeight="1">
      <c r="A16" s="18" t="s">
        <v>42</v>
      </c>
      <c r="B16" s="16"/>
      <c r="C16" s="27">
        <f>SUM(E16:L16)</f>
        <v>56</v>
      </c>
      <c r="D16" s="27"/>
      <c r="E16" s="18" t="s">
        <v>24</v>
      </c>
      <c r="F16" s="18"/>
      <c r="G16" s="18">
        <v>4</v>
      </c>
      <c r="H16" s="18"/>
      <c r="I16" s="18">
        <v>18</v>
      </c>
      <c r="J16" s="18"/>
      <c r="K16" s="18">
        <v>34</v>
      </c>
      <c r="L16" s="18"/>
    </row>
    <row r="17" spans="1:12" ht="34.5" customHeight="1">
      <c r="A17" s="18" t="s">
        <v>43</v>
      </c>
      <c r="B17" s="16"/>
      <c r="C17" s="34">
        <v>19</v>
      </c>
      <c r="D17" s="34"/>
      <c r="E17" s="31">
        <v>0</v>
      </c>
      <c r="F17" s="31"/>
      <c r="G17" s="31">
        <v>1</v>
      </c>
      <c r="H17" s="31"/>
      <c r="I17" s="31">
        <v>7</v>
      </c>
      <c r="J17" s="31"/>
      <c r="K17" s="31">
        <v>11</v>
      </c>
      <c r="L17" s="31"/>
    </row>
    <row r="18" spans="1:12" ht="34.5" customHeight="1" thickBot="1">
      <c r="A18" s="13" t="s">
        <v>49</v>
      </c>
      <c r="B18" s="17"/>
      <c r="C18" s="49">
        <v>23</v>
      </c>
      <c r="D18" s="46"/>
      <c r="E18" s="50">
        <v>0</v>
      </c>
      <c r="F18" s="47"/>
      <c r="G18" s="47">
        <v>1</v>
      </c>
      <c r="H18" s="47"/>
      <c r="I18" s="47">
        <v>14</v>
      </c>
      <c r="J18" s="47"/>
      <c r="K18" s="47">
        <v>8</v>
      </c>
      <c r="L18" s="47"/>
    </row>
    <row r="19" spans="1:12" ht="19.5" customHeight="1" thickTop="1">
      <c r="A19" s="15" t="s">
        <v>21</v>
      </c>
      <c r="B19" s="15"/>
      <c r="C19" s="15"/>
      <c r="D19" s="15"/>
      <c r="E19" s="15"/>
      <c r="F19" s="15"/>
      <c r="G19" s="15"/>
      <c r="J19" s="29"/>
      <c r="K19" s="29"/>
      <c r="L19" s="29" t="s">
        <v>20</v>
      </c>
    </row>
  </sheetData>
  <sheetProtection/>
  <mergeCells count="17">
    <mergeCell ref="K13:L13"/>
    <mergeCell ref="A4:B4"/>
    <mergeCell ref="A13:B13"/>
    <mergeCell ref="C13:D13"/>
    <mergeCell ref="E13:F13"/>
    <mergeCell ref="G13:H13"/>
    <mergeCell ref="I13:J13"/>
    <mergeCell ref="C4:D4"/>
    <mergeCell ref="E4:F4"/>
    <mergeCell ref="G4:H4"/>
    <mergeCell ref="A1:G1"/>
    <mergeCell ref="M10:P10"/>
    <mergeCell ref="A10:I10"/>
    <mergeCell ref="I4:J4"/>
    <mergeCell ref="K4:L4"/>
    <mergeCell ref="M4:N4"/>
    <mergeCell ref="O4:P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A1" sqref="A1:IV8"/>
    </sheetView>
  </sheetViews>
  <sheetFormatPr defaultColWidth="9.00390625" defaultRowHeight="13.5"/>
  <cols>
    <col min="1" max="1" width="11.50390625" style="1" customWidth="1"/>
    <col min="2" max="2" width="3.125" style="1" customWidth="1"/>
    <col min="3" max="3" width="8.625" style="1" customWidth="1"/>
    <col min="4" max="4" width="5.625" style="1" customWidth="1"/>
    <col min="5" max="5" width="8.625" style="1" customWidth="1"/>
    <col min="6" max="6" width="5.625" style="1" customWidth="1"/>
    <col min="7" max="7" width="8.625" style="1" customWidth="1"/>
    <col min="8" max="8" width="5.625" style="1" customWidth="1"/>
    <col min="9" max="9" width="8.625" style="1" customWidth="1"/>
    <col min="10" max="10" width="5.625" style="1" customWidth="1"/>
    <col min="11" max="11" width="8.625" style="1" customWidth="1"/>
    <col min="12" max="12" width="5.625" style="1" customWidth="1"/>
    <col min="13" max="16384" width="9.00390625" style="1" customWidth="1"/>
  </cols>
  <sheetData>
    <row r="1" ht="19.5" customHeight="1" thickBot="1">
      <c r="A1" s="10" t="s">
        <v>10</v>
      </c>
    </row>
    <row r="2" spans="1:12" ht="34.5" customHeight="1" thickTop="1">
      <c r="A2" s="60" t="s">
        <v>22</v>
      </c>
      <c r="B2" s="59"/>
      <c r="C2" s="61" t="s">
        <v>27</v>
      </c>
      <c r="D2" s="62"/>
      <c r="E2" s="58" t="s">
        <v>4</v>
      </c>
      <c r="F2" s="59"/>
      <c r="G2" s="58" t="s">
        <v>5</v>
      </c>
      <c r="H2" s="59"/>
      <c r="I2" s="58" t="s">
        <v>6</v>
      </c>
      <c r="J2" s="59"/>
      <c r="K2" s="58" t="s">
        <v>9</v>
      </c>
      <c r="L2" s="60"/>
    </row>
    <row r="3" spans="1:12" ht="34.5" customHeight="1">
      <c r="A3" s="18" t="s">
        <v>19</v>
      </c>
      <c r="B3" s="16"/>
      <c r="C3" s="27">
        <f>SUM(E3:L3)</f>
        <v>38</v>
      </c>
      <c r="D3" s="27"/>
      <c r="E3" s="18" t="s">
        <v>24</v>
      </c>
      <c r="F3" s="18"/>
      <c r="G3" s="18">
        <v>2</v>
      </c>
      <c r="H3" s="18"/>
      <c r="I3" s="18">
        <v>17</v>
      </c>
      <c r="J3" s="18"/>
      <c r="K3" s="18">
        <v>19</v>
      </c>
      <c r="L3" s="18"/>
    </row>
    <row r="4" spans="1:12" ht="34.5" customHeight="1">
      <c r="A4" s="18" t="s">
        <v>37</v>
      </c>
      <c r="B4" s="16"/>
      <c r="C4" s="27">
        <f>SUM(E4:L4)</f>
        <v>24</v>
      </c>
      <c r="D4" s="27"/>
      <c r="E4" s="18" t="s">
        <v>24</v>
      </c>
      <c r="F4" s="18"/>
      <c r="G4" s="18">
        <v>3</v>
      </c>
      <c r="H4" s="18"/>
      <c r="I4" s="18">
        <v>11</v>
      </c>
      <c r="J4" s="18"/>
      <c r="K4" s="18">
        <v>10</v>
      </c>
      <c r="L4" s="18"/>
    </row>
    <row r="5" spans="1:12" s="26" customFormat="1" ht="34.5" customHeight="1">
      <c r="A5" s="18" t="s">
        <v>44</v>
      </c>
      <c r="B5" s="16"/>
      <c r="C5" s="27">
        <f>SUM(E5:L5)</f>
        <v>56</v>
      </c>
      <c r="D5" s="27"/>
      <c r="E5" s="18" t="s">
        <v>24</v>
      </c>
      <c r="F5" s="18"/>
      <c r="G5" s="18">
        <v>4</v>
      </c>
      <c r="H5" s="18"/>
      <c r="I5" s="18">
        <v>18</v>
      </c>
      <c r="J5" s="18"/>
      <c r="K5" s="18">
        <v>34</v>
      </c>
      <c r="L5" s="18"/>
    </row>
    <row r="6" spans="1:12" ht="34.5" customHeight="1">
      <c r="A6" s="18" t="s">
        <v>43</v>
      </c>
      <c r="B6" s="16"/>
      <c r="C6" s="34">
        <v>19</v>
      </c>
      <c r="D6" s="34"/>
      <c r="E6" s="31">
        <v>0</v>
      </c>
      <c r="F6" s="31"/>
      <c r="G6" s="31">
        <v>1</v>
      </c>
      <c r="H6" s="31"/>
      <c r="I6" s="31">
        <v>7</v>
      </c>
      <c r="J6" s="31"/>
      <c r="K6" s="31">
        <v>11</v>
      </c>
      <c r="L6" s="31"/>
    </row>
    <row r="7" spans="1:12" ht="34.5" customHeight="1" thickBot="1">
      <c r="A7" s="13" t="s">
        <v>49</v>
      </c>
      <c r="B7" s="17"/>
      <c r="C7" s="49">
        <v>23</v>
      </c>
      <c r="D7" s="46"/>
      <c r="E7" s="50">
        <v>0</v>
      </c>
      <c r="F7" s="47"/>
      <c r="G7" s="47">
        <v>1</v>
      </c>
      <c r="H7" s="47"/>
      <c r="I7" s="47">
        <v>14</v>
      </c>
      <c r="J7" s="47"/>
      <c r="K7" s="47">
        <v>8</v>
      </c>
      <c r="L7" s="47"/>
    </row>
    <row r="8" spans="1:12" ht="19.5" customHeight="1" thickTop="1">
      <c r="A8" s="15" t="s">
        <v>21</v>
      </c>
      <c r="B8" s="15"/>
      <c r="C8" s="15"/>
      <c r="D8" s="15"/>
      <c r="E8" s="15"/>
      <c r="F8" s="15"/>
      <c r="G8" s="15"/>
      <c r="J8" s="29"/>
      <c r="K8" s="29"/>
      <c r="L8" s="29" t="s">
        <v>20</v>
      </c>
    </row>
    <row r="9" ht="13.5">
      <c r="A9" s="10"/>
    </row>
  </sheetData>
  <sheetProtection/>
  <mergeCells count="6">
    <mergeCell ref="I2:J2"/>
    <mergeCell ref="K2:L2"/>
    <mergeCell ref="A2:B2"/>
    <mergeCell ref="C2:D2"/>
    <mergeCell ref="E2:F2"/>
    <mergeCell ref="G2:H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zoomScalePageLayoutView="0" workbookViewId="0" topLeftCell="A1">
      <selection activeCell="C10" sqref="C10:X10"/>
    </sheetView>
  </sheetViews>
  <sheetFormatPr defaultColWidth="9.00390625" defaultRowHeight="13.5"/>
  <cols>
    <col min="1" max="1" width="9.00390625" style="1" customWidth="1"/>
    <col min="2" max="2" width="1.625" style="1" customWidth="1"/>
    <col min="3" max="3" width="5.625" style="1" customWidth="1"/>
    <col min="4" max="4" width="1.625" style="1" customWidth="1"/>
    <col min="5" max="5" width="4.625" style="1" customWidth="1"/>
    <col min="6" max="6" width="1.625" style="1" customWidth="1"/>
    <col min="7" max="7" width="4.625" style="1" customWidth="1"/>
    <col min="8" max="8" width="1.625" style="1" customWidth="1"/>
    <col min="9" max="9" width="4.625" style="1" customWidth="1"/>
    <col min="10" max="10" width="1.625" style="1" customWidth="1"/>
    <col min="11" max="11" width="4.625" style="1" customWidth="1"/>
    <col min="12" max="12" width="1.625" style="1" customWidth="1"/>
    <col min="13" max="13" width="4.625" style="1" customWidth="1"/>
    <col min="14" max="14" width="1.625" style="1" customWidth="1"/>
    <col min="15" max="15" width="4.625" style="1" customWidth="1"/>
    <col min="16" max="16" width="1.625" style="1" customWidth="1"/>
    <col min="17" max="17" width="4.625" style="1" customWidth="1"/>
    <col min="18" max="18" width="1.625" style="1" customWidth="1"/>
    <col min="19" max="19" width="4.625" style="1" customWidth="1"/>
    <col min="20" max="20" width="1.625" style="1" customWidth="1"/>
    <col min="21" max="21" width="4.625" style="1" customWidth="1"/>
    <col min="22" max="22" width="1.625" style="1" customWidth="1"/>
    <col min="23" max="23" width="4.625" style="1" customWidth="1"/>
    <col min="24" max="24" width="1.625" style="1" customWidth="1"/>
    <col min="25" max="16384" width="9.00390625" style="1" customWidth="1"/>
  </cols>
  <sheetData>
    <row r="1" spans="1:15" ht="19.5" customHeight="1">
      <c r="A1" s="3" t="s">
        <v>11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O1" s="4"/>
    </row>
    <row r="2" spans="1:15" ht="19.5" customHeight="1" thickBot="1">
      <c r="A2" s="10"/>
      <c r="O2" s="4"/>
    </row>
    <row r="3" spans="1:24" ht="9.75" customHeight="1" thickTop="1">
      <c r="A3" s="15"/>
      <c r="B3" s="6"/>
      <c r="C3" s="9"/>
      <c r="D3" s="8"/>
      <c r="E3" s="6"/>
      <c r="F3" s="6"/>
      <c r="G3" s="9"/>
      <c r="H3" s="8"/>
      <c r="I3" s="6"/>
      <c r="J3" s="6"/>
      <c r="K3" s="9"/>
      <c r="L3" s="8"/>
      <c r="M3" s="6"/>
      <c r="N3" s="6"/>
      <c r="O3" s="7"/>
      <c r="P3" s="8"/>
      <c r="Q3" s="6"/>
      <c r="R3" s="6"/>
      <c r="S3" s="9"/>
      <c r="T3" s="8"/>
      <c r="U3" s="6"/>
      <c r="V3" s="6"/>
      <c r="W3" s="9"/>
      <c r="X3" s="6"/>
    </row>
    <row r="4" spans="1:24" ht="93.75" customHeight="1">
      <c r="A4" s="68" t="s">
        <v>22</v>
      </c>
      <c r="B4" s="68"/>
      <c r="C4" s="65" t="s">
        <v>28</v>
      </c>
      <c r="D4" s="66"/>
      <c r="E4" s="63" t="s">
        <v>29</v>
      </c>
      <c r="F4" s="64"/>
      <c r="G4" s="63" t="s">
        <v>30</v>
      </c>
      <c r="H4" s="66"/>
      <c r="I4" s="63" t="s">
        <v>31</v>
      </c>
      <c r="J4" s="66"/>
      <c r="K4" s="63" t="s">
        <v>32</v>
      </c>
      <c r="L4" s="66"/>
      <c r="M4" s="63" t="s">
        <v>33</v>
      </c>
      <c r="N4" s="64"/>
      <c r="O4" s="63" t="s">
        <v>34</v>
      </c>
      <c r="P4" s="66"/>
      <c r="Q4" s="63" t="s">
        <v>23</v>
      </c>
      <c r="R4" s="64"/>
      <c r="S4" s="63" t="s">
        <v>12</v>
      </c>
      <c r="T4" s="66"/>
      <c r="U4" s="63" t="s">
        <v>35</v>
      </c>
      <c r="V4" s="64"/>
      <c r="W4" s="63" t="s">
        <v>9</v>
      </c>
      <c r="X4" s="67"/>
    </row>
    <row r="5" spans="1:24" ht="9.75" customHeight="1">
      <c r="A5" s="38"/>
      <c r="B5" s="38"/>
      <c r="C5" s="39"/>
      <c r="D5" s="40"/>
      <c r="E5" s="41"/>
      <c r="F5" s="42"/>
      <c r="G5" s="43"/>
      <c r="H5" s="43"/>
      <c r="I5" s="41"/>
      <c r="J5" s="42"/>
      <c r="K5" s="43"/>
      <c r="L5" s="43"/>
      <c r="M5" s="41"/>
      <c r="N5" s="42"/>
      <c r="O5" s="43"/>
      <c r="P5" s="43"/>
      <c r="Q5" s="41"/>
      <c r="R5" s="42"/>
      <c r="S5" s="43"/>
      <c r="T5" s="43"/>
      <c r="U5" s="41"/>
      <c r="V5" s="42"/>
      <c r="W5" s="43"/>
      <c r="X5" s="44"/>
    </row>
    <row r="6" spans="1:24" ht="34.5" customHeight="1">
      <c r="A6" s="18" t="s">
        <v>48</v>
      </c>
      <c r="B6" s="18"/>
      <c r="C6" s="19">
        <f>SUM(E6:X6)</f>
        <v>293</v>
      </c>
      <c r="D6" s="27"/>
      <c r="E6" s="18">
        <v>5</v>
      </c>
      <c r="F6" s="18"/>
      <c r="G6" s="18" t="s">
        <v>24</v>
      </c>
      <c r="H6" s="18"/>
      <c r="I6" s="18">
        <v>1</v>
      </c>
      <c r="J6" s="18"/>
      <c r="K6" s="18" t="s">
        <v>24</v>
      </c>
      <c r="L6" s="18"/>
      <c r="M6" s="18">
        <v>116</v>
      </c>
      <c r="N6" s="18"/>
      <c r="O6" s="18" t="s">
        <v>24</v>
      </c>
      <c r="P6" s="18"/>
      <c r="Q6" s="18" t="s">
        <v>24</v>
      </c>
      <c r="R6" s="18"/>
      <c r="S6" s="18">
        <v>169</v>
      </c>
      <c r="T6" s="18"/>
      <c r="U6" s="18">
        <v>2</v>
      </c>
      <c r="V6" s="18"/>
      <c r="W6" s="18" t="s">
        <v>24</v>
      </c>
      <c r="X6" s="18"/>
    </row>
    <row r="7" spans="1:24" ht="34.5" customHeight="1">
      <c r="A7" s="18" t="s">
        <v>37</v>
      </c>
      <c r="B7" s="18"/>
      <c r="C7" s="19">
        <f>SUM(E7:X7)</f>
        <v>306</v>
      </c>
      <c r="D7" s="27"/>
      <c r="E7" s="18">
        <v>1</v>
      </c>
      <c r="F7" s="18"/>
      <c r="G7" s="18" t="s">
        <v>24</v>
      </c>
      <c r="H7" s="18"/>
      <c r="I7" s="18" t="s">
        <v>24</v>
      </c>
      <c r="J7" s="18"/>
      <c r="K7" s="18" t="s">
        <v>24</v>
      </c>
      <c r="L7" s="18"/>
      <c r="M7" s="18">
        <v>50</v>
      </c>
      <c r="N7" s="18"/>
      <c r="O7" s="18" t="s">
        <v>24</v>
      </c>
      <c r="P7" s="18"/>
      <c r="Q7" s="18" t="s">
        <v>24</v>
      </c>
      <c r="R7" s="18"/>
      <c r="S7" s="18">
        <v>250</v>
      </c>
      <c r="T7" s="18"/>
      <c r="U7" s="18" t="s">
        <v>24</v>
      </c>
      <c r="V7" s="18"/>
      <c r="W7" s="18">
        <v>5</v>
      </c>
      <c r="X7" s="18"/>
    </row>
    <row r="8" spans="1:24" s="26" customFormat="1" ht="34.5" customHeight="1">
      <c r="A8" s="18" t="s">
        <v>44</v>
      </c>
      <c r="B8" s="18"/>
      <c r="C8" s="19">
        <f>SUM(E8:X8)</f>
        <v>376</v>
      </c>
      <c r="D8" s="27"/>
      <c r="E8" s="18">
        <v>3</v>
      </c>
      <c r="F8" s="18"/>
      <c r="G8" s="18" t="s">
        <v>24</v>
      </c>
      <c r="H8" s="18"/>
      <c r="I8" s="18">
        <v>9</v>
      </c>
      <c r="J8" s="18"/>
      <c r="K8" s="18" t="s">
        <v>24</v>
      </c>
      <c r="L8" s="18"/>
      <c r="M8" s="18">
        <v>83</v>
      </c>
      <c r="N8" s="18"/>
      <c r="O8" s="18" t="s">
        <v>24</v>
      </c>
      <c r="P8" s="18"/>
      <c r="Q8" s="18" t="s">
        <v>24</v>
      </c>
      <c r="R8" s="18"/>
      <c r="S8" s="18">
        <v>278</v>
      </c>
      <c r="T8" s="18"/>
      <c r="U8" s="18" t="s">
        <v>24</v>
      </c>
      <c r="V8" s="18"/>
      <c r="W8" s="18">
        <v>3</v>
      </c>
      <c r="X8" s="18"/>
    </row>
    <row r="9" spans="1:24" ht="34.5" customHeight="1">
      <c r="A9" s="18" t="s">
        <v>43</v>
      </c>
      <c r="B9" s="18"/>
      <c r="C9" s="35">
        <v>215</v>
      </c>
      <c r="D9" s="34"/>
      <c r="E9" s="31">
        <v>0</v>
      </c>
      <c r="F9" s="31"/>
      <c r="G9" s="31" t="s">
        <v>47</v>
      </c>
      <c r="H9" s="31"/>
      <c r="I9" s="31">
        <v>1</v>
      </c>
      <c r="J9" s="31"/>
      <c r="K9" s="31" t="s">
        <v>47</v>
      </c>
      <c r="L9" s="31"/>
      <c r="M9" s="31">
        <v>51</v>
      </c>
      <c r="N9" s="31"/>
      <c r="O9" s="31" t="s">
        <v>47</v>
      </c>
      <c r="P9" s="31"/>
      <c r="Q9" s="31" t="s">
        <v>47</v>
      </c>
      <c r="R9" s="31"/>
      <c r="S9" s="31">
        <v>161</v>
      </c>
      <c r="T9" s="31"/>
      <c r="U9" s="31">
        <v>1</v>
      </c>
      <c r="V9" s="31"/>
      <c r="W9" s="31">
        <v>1</v>
      </c>
      <c r="X9" s="31"/>
    </row>
    <row r="10" spans="1:24" ht="34.5" customHeight="1" thickBot="1">
      <c r="A10" s="13" t="s">
        <v>49</v>
      </c>
      <c r="B10" s="13"/>
      <c r="C10" s="48">
        <v>177</v>
      </c>
      <c r="D10" s="46"/>
      <c r="E10" s="47">
        <v>3</v>
      </c>
      <c r="F10" s="47"/>
      <c r="G10" s="47" t="s">
        <v>51</v>
      </c>
      <c r="H10" s="47"/>
      <c r="I10" s="47" t="s">
        <v>24</v>
      </c>
      <c r="J10" s="47"/>
      <c r="K10" s="47" t="s">
        <v>24</v>
      </c>
      <c r="L10" s="47"/>
      <c r="M10" s="47">
        <v>53</v>
      </c>
      <c r="N10" s="47"/>
      <c r="O10" s="47" t="s">
        <v>24</v>
      </c>
      <c r="P10" s="47"/>
      <c r="Q10" s="47" t="s">
        <v>24</v>
      </c>
      <c r="R10" s="47"/>
      <c r="S10" s="47">
        <v>120</v>
      </c>
      <c r="T10" s="47"/>
      <c r="U10" s="47" t="s">
        <v>24</v>
      </c>
      <c r="V10" s="47"/>
      <c r="W10" s="47">
        <v>1</v>
      </c>
      <c r="X10" s="47"/>
    </row>
    <row r="11" spans="1:24" ht="19.5" customHeight="1" thickTop="1">
      <c r="A11" s="15" t="s">
        <v>36</v>
      </c>
      <c r="B11" s="15"/>
      <c r="C11" s="15"/>
      <c r="D11" s="15"/>
      <c r="E11" s="15"/>
      <c r="F11" s="15"/>
      <c r="G11" s="15"/>
      <c r="H11" s="15"/>
      <c r="I11" s="15"/>
      <c r="S11" s="15"/>
      <c r="T11" s="15"/>
      <c r="U11" s="15"/>
      <c r="V11" s="15"/>
      <c r="W11" s="15"/>
      <c r="X11" s="29" t="s">
        <v>40</v>
      </c>
    </row>
    <row r="12" ht="13.5">
      <c r="A12" s="2"/>
    </row>
  </sheetData>
  <sheetProtection/>
  <mergeCells count="12">
    <mergeCell ref="A4:B4"/>
    <mergeCell ref="K4:L4"/>
    <mergeCell ref="Q4:R4"/>
    <mergeCell ref="U4:V4"/>
    <mergeCell ref="I4:J4"/>
    <mergeCell ref="G4:H4"/>
    <mergeCell ref="E4:F4"/>
    <mergeCell ref="C4:D4"/>
    <mergeCell ref="W4:X4"/>
    <mergeCell ref="S4:T4"/>
    <mergeCell ref="O4:P4"/>
    <mergeCell ref="M4:N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"/>
  <sheetViews>
    <sheetView zoomScalePageLayoutView="0" workbookViewId="0" topLeftCell="A1">
      <selection activeCell="B9" sqref="B9:Q9"/>
    </sheetView>
  </sheetViews>
  <sheetFormatPr defaultColWidth="9.00390625" defaultRowHeight="13.5"/>
  <cols>
    <col min="1" max="1" width="10.625" style="1" customWidth="1"/>
    <col min="2" max="2" width="6.625" style="1" customWidth="1"/>
    <col min="3" max="3" width="2.625" style="1" customWidth="1"/>
    <col min="4" max="4" width="6.625" style="1" customWidth="1"/>
    <col min="5" max="5" width="2.625" style="1" customWidth="1"/>
    <col min="6" max="6" width="5.625" style="1" customWidth="1"/>
    <col min="7" max="7" width="3.625" style="1" customWidth="1"/>
    <col min="8" max="8" width="5.625" style="1" customWidth="1"/>
    <col min="9" max="9" width="3.625" style="1" customWidth="1"/>
    <col min="10" max="10" width="5.625" style="1" customWidth="1"/>
    <col min="11" max="11" width="3.625" style="1" customWidth="1"/>
    <col min="12" max="12" width="5.625" style="1" customWidth="1"/>
    <col min="13" max="13" width="3.625" style="1" customWidth="1"/>
    <col min="14" max="14" width="6.625" style="1" customWidth="1"/>
    <col min="15" max="15" width="2.625" style="1" customWidth="1"/>
    <col min="16" max="16" width="6.625" style="1" customWidth="1"/>
    <col min="17" max="17" width="2.625" style="1" customWidth="1"/>
    <col min="18" max="16384" width="9.00390625" style="1" customWidth="1"/>
  </cols>
  <sheetData>
    <row r="1" spans="1:6" ht="19.5" customHeight="1">
      <c r="A1" s="3" t="s">
        <v>13</v>
      </c>
      <c r="B1" s="5"/>
      <c r="C1" s="5"/>
      <c r="D1" s="5"/>
      <c r="E1" s="5"/>
      <c r="F1" s="5"/>
    </row>
    <row r="2" ht="19.5" customHeight="1" thickBot="1">
      <c r="A2" s="10"/>
    </row>
    <row r="3" spans="1:17" ht="34.5" customHeight="1" thickBot="1" thickTop="1">
      <c r="A3" s="76" t="s">
        <v>22</v>
      </c>
      <c r="B3" s="78" t="s">
        <v>0</v>
      </c>
      <c r="C3" s="79"/>
      <c r="D3" s="79"/>
      <c r="E3" s="80"/>
      <c r="F3" s="72" t="s">
        <v>14</v>
      </c>
      <c r="G3" s="73"/>
      <c r="H3" s="73"/>
      <c r="I3" s="81"/>
      <c r="J3" s="72" t="s">
        <v>15</v>
      </c>
      <c r="K3" s="73"/>
      <c r="L3" s="73"/>
      <c r="M3" s="81"/>
      <c r="N3" s="72" t="s">
        <v>16</v>
      </c>
      <c r="O3" s="73"/>
      <c r="P3" s="73"/>
      <c r="Q3" s="73"/>
    </row>
    <row r="4" spans="1:17" ht="34.5" customHeight="1">
      <c r="A4" s="77"/>
      <c r="B4" s="74" t="s">
        <v>17</v>
      </c>
      <c r="C4" s="75"/>
      <c r="D4" s="74" t="s">
        <v>18</v>
      </c>
      <c r="E4" s="75"/>
      <c r="F4" s="69" t="s">
        <v>17</v>
      </c>
      <c r="G4" s="70"/>
      <c r="H4" s="69" t="s">
        <v>18</v>
      </c>
      <c r="I4" s="70"/>
      <c r="J4" s="69" t="s">
        <v>17</v>
      </c>
      <c r="K4" s="70"/>
      <c r="L4" s="69" t="s">
        <v>18</v>
      </c>
      <c r="M4" s="70"/>
      <c r="N4" s="69" t="s">
        <v>17</v>
      </c>
      <c r="O4" s="70"/>
      <c r="P4" s="69" t="s">
        <v>18</v>
      </c>
      <c r="Q4" s="71"/>
    </row>
    <row r="5" spans="1:17" ht="34.5" customHeight="1">
      <c r="A5" s="20" t="s">
        <v>38</v>
      </c>
      <c r="B5" s="28">
        <f>F5+J5+N5</f>
        <v>580</v>
      </c>
      <c r="C5" s="27"/>
      <c r="D5" s="27">
        <f>H5+L5+P5</f>
        <v>690</v>
      </c>
      <c r="E5" s="27"/>
      <c r="F5" s="18">
        <v>1</v>
      </c>
      <c r="G5" s="18"/>
      <c r="H5" s="18">
        <v>1</v>
      </c>
      <c r="I5" s="18"/>
      <c r="J5" s="18">
        <v>23</v>
      </c>
      <c r="K5" s="18"/>
      <c r="L5" s="18">
        <v>24</v>
      </c>
      <c r="M5" s="18"/>
      <c r="N5" s="18">
        <v>556</v>
      </c>
      <c r="O5" s="18"/>
      <c r="P5" s="18">
        <v>665</v>
      </c>
      <c r="Q5" s="18"/>
    </row>
    <row r="6" spans="1:17" ht="34.5" customHeight="1">
      <c r="A6" s="20" t="s">
        <v>39</v>
      </c>
      <c r="B6" s="28">
        <f>F6+J6+N6</f>
        <v>547</v>
      </c>
      <c r="C6" s="27"/>
      <c r="D6" s="27">
        <f>H6+L6+P6</f>
        <v>665</v>
      </c>
      <c r="E6" s="27"/>
      <c r="F6" s="18">
        <v>3</v>
      </c>
      <c r="G6" s="18"/>
      <c r="H6" s="18">
        <v>3</v>
      </c>
      <c r="I6" s="18"/>
      <c r="J6" s="18">
        <v>33</v>
      </c>
      <c r="K6" s="18"/>
      <c r="L6" s="18">
        <v>34</v>
      </c>
      <c r="M6" s="18"/>
      <c r="N6" s="18">
        <v>511</v>
      </c>
      <c r="O6" s="18"/>
      <c r="P6" s="18">
        <v>628</v>
      </c>
      <c r="Q6" s="18"/>
    </row>
    <row r="7" spans="1:17" s="26" customFormat="1" ht="34.5" customHeight="1">
      <c r="A7" s="20" t="s">
        <v>45</v>
      </c>
      <c r="B7" s="28">
        <f>F7+J7+N7</f>
        <v>523</v>
      </c>
      <c r="C7" s="27"/>
      <c r="D7" s="27">
        <f>H7+L7+P7</f>
        <v>677</v>
      </c>
      <c r="E7" s="27"/>
      <c r="F7" s="18">
        <v>1</v>
      </c>
      <c r="G7" s="18"/>
      <c r="H7" s="18">
        <v>1</v>
      </c>
      <c r="I7" s="18"/>
      <c r="J7" s="18">
        <v>22</v>
      </c>
      <c r="K7" s="18"/>
      <c r="L7" s="18">
        <v>22</v>
      </c>
      <c r="M7" s="18"/>
      <c r="N7" s="18">
        <v>500</v>
      </c>
      <c r="O7" s="18"/>
      <c r="P7" s="18">
        <v>654</v>
      </c>
      <c r="Q7" s="18"/>
    </row>
    <row r="8" spans="1:18" ht="34.5" customHeight="1">
      <c r="A8" s="20" t="s">
        <v>46</v>
      </c>
      <c r="B8" s="36">
        <v>490</v>
      </c>
      <c r="C8" s="34"/>
      <c r="D8" s="34">
        <v>598</v>
      </c>
      <c r="E8" s="34"/>
      <c r="F8" s="31">
        <v>3</v>
      </c>
      <c r="G8" s="31"/>
      <c r="H8" s="31">
        <v>3</v>
      </c>
      <c r="I8" s="31"/>
      <c r="J8" s="31">
        <v>26</v>
      </c>
      <c r="K8" s="31"/>
      <c r="L8" s="31">
        <v>29</v>
      </c>
      <c r="M8" s="31"/>
      <c r="N8" s="31">
        <v>461</v>
      </c>
      <c r="O8" s="31"/>
      <c r="P8" s="31">
        <v>566</v>
      </c>
      <c r="Q8" s="31"/>
      <c r="R8" s="37"/>
    </row>
    <row r="9" spans="1:17" ht="34.5" customHeight="1" thickBot="1">
      <c r="A9" s="21" t="s">
        <v>50</v>
      </c>
      <c r="B9" s="45">
        <v>432</v>
      </c>
      <c r="C9" s="46"/>
      <c r="D9" s="46">
        <v>514</v>
      </c>
      <c r="E9" s="46"/>
      <c r="F9" s="47">
        <v>1</v>
      </c>
      <c r="G9" s="47"/>
      <c r="H9" s="47">
        <v>1</v>
      </c>
      <c r="I9" s="47"/>
      <c r="J9" s="47">
        <v>16</v>
      </c>
      <c r="K9" s="47"/>
      <c r="L9" s="47">
        <v>17</v>
      </c>
      <c r="M9" s="47"/>
      <c r="N9" s="47">
        <v>415</v>
      </c>
      <c r="O9" s="47"/>
      <c r="P9" s="47">
        <v>496</v>
      </c>
      <c r="Q9" s="47"/>
    </row>
    <row r="10" spans="1:17" ht="19.5" customHeight="1" thickTop="1">
      <c r="A10" s="22"/>
      <c r="N10" s="15"/>
      <c r="O10" s="15"/>
      <c r="P10" s="15"/>
      <c r="Q10" s="29" t="s">
        <v>20</v>
      </c>
    </row>
  </sheetData>
  <sheetProtection/>
  <mergeCells count="13">
    <mergeCell ref="A3:A4"/>
    <mergeCell ref="B3:E3"/>
    <mergeCell ref="F3:I3"/>
    <mergeCell ref="J3:M3"/>
    <mergeCell ref="J4:K4"/>
    <mergeCell ref="L4:M4"/>
    <mergeCell ref="N4:O4"/>
    <mergeCell ref="P4:Q4"/>
    <mergeCell ref="N3:Q3"/>
    <mergeCell ref="B4:C4"/>
    <mergeCell ref="D4:E4"/>
    <mergeCell ref="F4:G4"/>
    <mergeCell ref="H4:I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2010-06-17T06:52:21Z</cp:lastPrinted>
  <dcterms:created xsi:type="dcterms:W3CDTF">2006-06-28T04:47:03Z</dcterms:created>
  <dcterms:modified xsi:type="dcterms:W3CDTF">2010-06-17T06:53:32Z</dcterms:modified>
  <cp:category/>
  <cp:version/>
  <cp:contentType/>
  <cp:contentStatus/>
</cp:coreProperties>
</file>