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19095" windowHeight="6975" tabRatio="773" activeTab="1"/>
  </bookViews>
  <sheets>
    <sheet name="16-4普通会計決算額（歳入)" sheetId="4" r:id="rId1"/>
    <sheet name="16-4普通会計決算額（歳出)" sheetId="5" r:id="rId2"/>
  </sheets>
  <definedNames>
    <definedName name="_xlnm.Print_Area" localSheetId="1">'16-4普通会計決算額（歳出)'!$A$1:$O$24</definedName>
    <definedName name="_xlnm.Print_Area" localSheetId="0">'16-4普通会計決算額（歳入)'!$A$1:$O$21</definedName>
  </definedNames>
  <calcPr calcId="145621"/>
</workbook>
</file>

<file path=xl/calcChain.xml><?xml version="1.0" encoding="utf-8"?>
<calcChain xmlns="http://schemas.openxmlformats.org/spreadsheetml/2006/main">
  <c r="N20" i="5" l="1"/>
  <c r="J20" i="5"/>
  <c r="F20" i="5"/>
  <c r="N19" i="5"/>
  <c r="J19" i="5"/>
  <c r="F19" i="5"/>
  <c r="N18" i="5"/>
  <c r="J18" i="5"/>
  <c r="F18" i="5"/>
  <c r="N16" i="5"/>
  <c r="J16" i="5"/>
  <c r="F16" i="5"/>
  <c r="N15" i="5"/>
  <c r="J15" i="5"/>
  <c r="F15" i="5"/>
  <c r="N14" i="5"/>
  <c r="J14" i="5"/>
  <c r="F14" i="5"/>
  <c r="N13" i="5"/>
  <c r="J13" i="5"/>
  <c r="F13" i="5"/>
  <c r="N12" i="5"/>
  <c r="J12" i="5"/>
  <c r="F12" i="5"/>
  <c r="N11" i="5"/>
  <c r="J11" i="5"/>
  <c r="F11" i="5"/>
  <c r="N10" i="5"/>
  <c r="J10" i="5"/>
  <c r="F10" i="5"/>
  <c r="N9" i="5"/>
  <c r="J9" i="5"/>
  <c r="F9" i="5"/>
  <c r="N8" i="5"/>
  <c r="J8" i="5"/>
  <c r="F8" i="5"/>
  <c r="N7" i="5"/>
  <c r="J7" i="5"/>
  <c r="F7" i="5"/>
  <c r="N19" i="4"/>
  <c r="J19" i="4"/>
  <c r="F19" i="4"/>
  <c r="N18" i="4"/>
  <c r="J18" i="4"/>
  <c r="F18" i="4"/>
  <c r="N17" i="4"/>
  <c r="J17" i="4"/>
  <c r="F17" i="4"/>
  <c r="N16" i="4"/>
  <c r="J16" i="4"/>
  <c r="F16" i="4"/>
  <c r="N15" i="4"/>
  <c r="J15" i="4"/>
  <c r="F15" i="4"/>
  <c r="N14" i="4"/>
  <c r="J14" i="4"/>
  <c r="F14" i="4"/>
  <c r="N13" i="4"/>
  <c r="J13" i="4"/>
  <c r="F13" i="4"/>
  <c r="N12" i="4"/>
  <c r="J12" i="4"/>
  <c r="F12" i="4"/>
  <c r="N11" i="4"/>
  <c r="J11" i="4"/>
  <c r="F11" i="4"/>
  <c r="N10" i="4"/>
  <c r="J10" i="4"/>
  <c r="F10" i="4"/>
  <c r="N9" i="4"/>
  <c r="J9" i="4"/>
  <c r="F9" i="4"/>
  <c r="N8" i="4"/>
  <c r="J8" i="4"/>
  <c r="F8" i="4"/>
  <c r="N7" i="4"/>
  <c r="J7" i="4"/>
  <c r="F7" i="4"/>
</calcChain>
</file>

<file path=xl/sharedStrings.xml><?xml version="1.0" encoding="utf-8"?>
<sst xmlns="http://schemas.openxmlformats.org/spreadsheetml/2006/main" count="64" uniqueCount="44">
  <si>
    <t>単位：千円</t>
  </si>
  <si>
    <t>資料：財政課（地方財政状況調査）</t>
  </si>
  <si>
    <t>－</t>
  </si>
  <si>
    <t>(歳　　入）</t>
  </si>
  <si>
    <t>区　　分</t>
  </si>
  <si>
    <t>決算額</t>
  </si>
  <si>
    <t>構成比(％)</t>
  </si>
  <si>
    <t>構成比
(％)</t>
  </si>
  <si>
    <t>総額</t>
  </si>
  <si>
    <t>地方税</t>
  </si>
  <si>
    <t>地方譲与税</t>
  </si>
  <si>
    <t>地方交付税</t>
  </si>
  <si>
    <t>分担・負担
寄　付　金</t>
  </si>
  <si>
    <t>使用料
手数料</t>
  </si>
  <si>
    <t>国庫支出金</t>
  </si>
  <si>
    <t>県支出金</t>
  </si>
  <si>
    <t>財産収入</t>
  </si>
  <si>
    <t>繰入金</t>
  </si>
  <si>
    <t>繰越金</t>
  </si>
  <si>
    <t>諸収入</t>
  </si>
  <si>
    <t>地方債</t>
  </si>
  <si>
    <t>その他</t>
  </si>
  <si>
    <t>(歳　　出）</t>
  </si>
  <si>
    <t>人件費</t>
  </si>
  <si>
    <t>うち職員給</t>
  </si>
  <si>
    <t>物件費</t>
  </si>
  <si>
    <t>維持補修費</t>
  </si>
  <si>
    <t>扶助費</t>
  </si>
  <si>
    <t>公債費</t>
  </si>
  <si>
    <t>補助費等</t>
  </si>
  <si>
    <t>積立金</t>
  </si>
  <si>
    <t>投資・出資
・貸付金</t>
  </si>
  <si>
    <t>繰出金</t>
  </si>
  <si>
    <t>前年度繰上
充　用　金</t>
  </si>
  <si>
    <t>普通建設事業費</t>
  </si>
  <si>
    <t>補助</t>
  </si>
  <si>
    <t>単独</t>
  </si>
  <si>
    <t>県営事業負担金</t>
  </si>
  <si>
    <t>災害復旧事業費</t>
  </si>
  <si>
    <t>－</t>
    <phoneticPr fontId="23"/>
  </si>
  <si>
    <t>１６－４　普通会計の決算額</t>
    <phoneticPr fontId="23"/>
  </si>
  <si>
    <t>平成25年度</t>
    <phoneticPr fontId="23"/>
  </si>
  <si>
    <t>平成26年度</t>
    <phoneticPr fontId="23"/>
  </si>
  <si>
    <t>平成27年度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</si>
</sst>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 &quot;;[Red]&quot;(&quot;#,##0&quot;)&quot;"/>
    <numFmt numFmtId="177" formatCode="#,##0.0;[Red]&quot;-&quot;#,##0.0"/>
    <numFmt numFmtId="178" formatCode="#,##0.0&quot; &quot;;&quot;(&quot;#,##0.0&quot;)&quot;"/>
    <numFmt numFmtId="182" formatCode="#,##0;&quot;-&quot;#,##0"/>
    <numFmt numFmtId="183" formatCode="[$￥-411]#,##0;&quot;-&quot;[$￥-411]#,##0"/>
  </numFmts>
  <fonts count="31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i/>
      <u/>
      <sz val="11"/>
      <color theme="1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b/>
      <sz val="11"/>
      <color rgb="FFFFFFFF"/>
      <name val="ＭＳ Ｐゴシック"/>
      <family val="3"/>
      <charset val="128"/>
    </font>
    <font>
      <sz val="11"/>
      <color rgb="FF993300"/>
      <name val="ＭＳ Ｐゴシック"/>
      <family val="3"/>
      <charset val="128"/>
    </font>
    <font>
      <sz val="11"/>
      <color rgb="FFFF9900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b/>
      <sz val="11"/>
      <color rgb="FFFF99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rgb="FF003366"/>
      <name val="ＭＳ Ｐゴシック"/>
      <family val="3"/>
      <charset val="128"/>
    </font>
    <font>
      <b/>
      <sz val="13"/>
      <color rgb="FF003366"/>
      <name val="ＭＳ Ｐゴシック"/>
      <family val="3"/>
      <charset val="128"/>
    </font>
    <font>
      <b/>
      <sz val="11"/>
      <color rgb="FF003366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333333"/>
      <name val="ＭＳ Ｐゴシック"/>
      <family val="3"/>
      <charset val="128"/>
    </font>
    <font>
      <i/>
      <sz val="11"/>
      <color rgb="FF80808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19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7">
    <xf numFmtId="0" fontId="0" fillId="0" borderId="0">
      <alignment vertical="center"/>
    </xf>
    <xf numFmtId="0" fontId="6" fillId="0" borderId="0">
      <alignment vertical="center"/>
    </xf>
    <xf numFmtId="0" fontId="13" fillId="0" borderId="5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5" fillId="0" borderId="0">
      <alignment vertical="center"/>
    </xf>
    <xf numFmtId="0" fontId="20" fillId="4" borderId="0">
      <alignment vertical="center"/>
    </xf>
    <xf numFmtId="0" fontId="10" fillId="3" borderId="0">
      <alignment vertical="center"/>
    </xf>
    <xf numFmtId="0" fontId="8" fillId="21" borderId="0">
      <alignment vertical="center"/>
    </xf>
    <xf numFmtId="0" fontId="19" fillId="7" borderId="4">
      <alignment vertical="center"/>
    </xf>
    <xf numFmtId="0" fontId="17" fillId="23" borderId="9">
      <alignment vertical="center"/>
    </xf>
    <xf numFmtId="0" fontId="11" fillId="23" borderId="4">
      <alignment vertical="center"/>
    </xf>
    <xf numFmtId="0" fontId="9" fillId="0" borderId="3">
      <alignment vertical="center"/>
    </xf>
    <xf numFmtId="0" fontId="7" fillId="20" borderId="1">
      <alignment vertical="center"/>
    </xf>
    <xf numFmtId="0" fontId="12" fillId="0" borderId="0">
      <alignment vertical="center"/>
    </xf>
    <xf numFmtId="0" fontId="1" fillId="22" borderId="2">
      <alignment vertical="center"/>
    </xf>
    <xf numFmtId="0" fontId="18" fillId="0" borderId="0">
      <alignment vertical="center"/>
    </xf>
    <xf numFmtId="0" fontId="16" fillId="0" borderId="8">
      <alignment vertical="center"/>
    </xf>
    <xf numFmtId="0" fontId="3" fillId="16" borderId="0">
      <alignment vertical="center"/>
    </xf>
    <xf numFmtId="0" fontId="2" fillId="2" borderId="0">
      <alignment vertical="center"/>
    </xf>
    <xf numFmtId="0" fontId="2" fillId="8" borderId="0">
      <alignment vertical="center"/>
    </xf>
    <xf numFmtId="0" fontId="3" fillId="12" borderId="0">
      <alignment vertical="center"/>
    </xf>
    <xf numFmtId="0" fontId="3" fillId="17" borderId="0">
      <alignment vertical="center"/>
    </xf>
    <xf numFmtId="0" fontId="2" fillId="3" borderId="0">
      <alignment vertical="center"/>
    </xf>
    <xf numFmtId="0" fontId="2" fillId="9" borderId="0">
      <alignment vertical="center"/>
    </xf>
    <xf numFmtId="0" fontId="3" fillId="9" borderId="0">
      <alignment vertical="center"/>
    </xf>
    <xf numFmtId="0" fontId="3" fillId="18" borderId="0">
      <alignment vertical="center"/>
    </xf>
    <xf numFmtId="0" fontId="2" fillId="4" borderId="0">
      <alignment vertical="center"/>
    </xf>
    <xf numFmtId="0" fontId="2" fillId="10" borderId="0">
      <alignment vertical="center"/>
    </xf>
    <xf numFmtId="0" fontId="3" fillId="10" borderId="0">
      <alignment vertical="center"/>
    </xf>
    <xf numFmtId="0" fontId="3" fillId="13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2" fillId="6" borderId="0">
      <alignment vertical="center"/>
    </xf>
    <xf numFmtId="0" fontId="2" fillId="8" borderId="0">
      <alignment vertical="center"/>
    </xf>
    <xf numFmtId="0" fontId="3" fillId="14" borderId="0">
      <alignment vertical="center"/>
    </xf>
    <xf numFmtId="0" fontId="3" fillId="19" borderId="0">
      <alignment vertical="center"/>
    </xf>
    <xf numFmtId="0" fontId="2" fillId="7" borderId="0">
      <alignment vertical="center"/>
    </xf>
    <xf numFmtId="0" fontId="2" fillId="11" borderId="0">
      <alignment vertical="center"/>
    </xf>
    <xf numFmtId="0" fontId="3" fillId="15" borderId="0">
      <alignment vertical="center"/>
    </xf>
    <xf numFmtId="182" fontId="1" fillId="0" borderId="0">
      <alignment vertical="center"/>
    </xf>
    <xf numFmtId="0" fontId="4" fillId="0" borderId="0">
      <alignment horizontal="center" vertical="center"/>
    </xf>
    <xf numFmtId="0" fontId="4" fillId="0" borderId="0">
      <alignment horizontal="center" vertical="center" textRotation="90"/>
    </xf>
    <xf numFmtId="0" fontId="5" fillId="0" borderId="0">
      <alignment vertical="center"/>
    </xf>
    <xf numFmtId="183" fontId="5" fillId="0" borderId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2" fillId="0" borderId="14" xfId="0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22" fillId="0" borderId="1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0" fontId="22" fillId="0" borderId="15" xfId="0" applyFont="1" applyFill="1" applyBorder="1">
      <alignment vertical="center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4" xfId="0" applyFont="1" applyFill="1" applyBorder="1">
      <alignment vertical="center"/>
    </xf>
    <xf numFmtId="0" fontId="24" fillId="0" borderId="0" xfId="0" applyFont="1" applyFill="1">
      <alignment vertical="center"/>
    </xf>
    <xf numFmtId="0" fontId="24" fillId="0" borderId="0" xfId="0" applyFont="1" applyFill="1" applyBorder="1" applyAlignment="1">
      <alignment horizontal="justify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justify" vertical="center" wrapText="1"/>
    </xf>
    <xf numFmtId="176" fontId="22" fillId="0" borderId="0" xfId="0" applyNumberFormat="1" applyFont="1" applyFill="1" applyBorder="1" applyAlignment="1">
      <alignment vertical="center" wrapText="1"/>
    </xf>
    <xf numFmtId="177" fontId="22" fillId="0" borderId="0" xfId="42" applyNumberFormat="1" applyFont="1" applyFill="1" applyBorder="1" applyAlignment="1" applyProtection="1">
      <alignment horizontal="right" vertical="center" wrapText="1"/>
    </xf>
    <xf numFmtId="177" fontId="22" fillId="0" borderId="0" xfId="42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justify" vertical="center" wrapText="1"/>
    </xf>
    <xf numFmtId="0" fontId="22" fillId="0" borderId="14" xfId="0" applyFont="1" applyFill="1" applyBorder="1" applyAlignment="1">
      <alignment horizontal="justify" vertical="center" wrapText="1"/>
    </xf>
    <xf numFmtId="176" fontId="22" fillId="0" borderId="14" xfId="0" applyNumberFormat="1" applyFont="1" applyFill="1" applyBorder="1" applyAlignment="1">
      <alignment vertical="center" wrapText="1"/>
    </xf>
    <xf numFmtId="177" fontId="22" fillId="0" borderId="14" xfId="42" applyNumberFormat="1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>
      <alignment horizontal="right" vertical="center"/>
    </xf>
    <xf numFmtId="178" fontId="22" fillId="0" borderId="15" xfId="0" applyNumberFormat="1" applyFont="1" applyFill="1" applyBorder="1" applyAlignment="1">
      <alignment horizontal="right" vertical="center"/>
    </xf>
    <xf numFmtId="177" fontId="22" fillId="0" borderId="0" xfId="0" applyNumberFormat="1" applyFont="1" applyFill="1">
      <alignment vertical="center"/>
    </xf>
    <xf numFmtId="178" fontId="22" fillId="0" borderId="0" xfId="0" applyNumberFormat="1" applyFont="1" applyFill="1">
      <alignment vertical="center"/>
    </xf>
    <xf numFmtId="176" fontId="22" fillId="0" borderId="0" xfId="0" applyNumberFormat="1" applyFont="1" applyFill="1">
      <alignment vertical="center"/>
    </xf>
    <xf numFmtId="176" fontId="24" fillId="0" borderId="0" xfId="0" applyNumberFormat="1" applyFont="1" applyFill="1" applyBorder="1" applyAlignment="1">
      <alignment vertical="center" wrapText="1"/>
    </xf>
    <xf numFmtId="178" fontId="24" fillId="0" borderId="0" xfId="0" applyNumberFormat="1" applyFont="1" applyFill="1" applyBorder="1" applyAlignment="1">
      <alignment vertical="center" wrapText="1"/>
    </xf>
    <xf numFmtId="177" fontId="22" fillId="0" borderId="0" xfId="42" applyNumberFormat="1" applyFont="1" applyFill="1" applyBorder="1" applyAlignment="1" applyProtection="1">
      <alignment vertical="center" wrapText="1"/>
    </xf>
    <xf numFmtId="176" fontId="22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justify" vertical="center" wrapText="1"/>
    </xf>
    <xf numFmtId="0" fontId="26" fillId="0" borderId="14" xfId="0" applyFont="1" applyFill="1" applyBorder="1" applyAlignment="1">
      <alignment horizontal="justify" vertical="center" wrapText="1"/>
    </xf>
    <xf numFmtId="177" fontId="22" fillId="0" borderId="14" xfId="42" applyNumberFormat="1" applyFont="1" applyFill="1" applyBorder="1" applyAlignment="1" applyProtection="1">
      <alignment vertical="center" wrapText="1"/>
    </xf>
    <xf numFmtId="0" fontId="22" fillId="0" borderId="0" xfId="0" applyFont="1">
      <alignment vertical="center"/>
    </xf>
    <xf numFmtId="0" fontId="27" fillId="0" borderId="0" xfId="0" applyFont="1" applyFill="1">
      <alignment vertical="center"/>
    </xf>
    <xf numFmtId="0" fontId="27" fillId="0" borderId="0" xfId="0" applyFont="1" applyFill="1" applyBorder="1" applyAlignment="1">
      <alignment horizontal="justify" vertical="center" wrapText="1"/>
    </xf>
    <xf numFmtId="0" fontId="27" fillId="0" borderId="12" xfId="0" applyFont="1" applyFill="1" applyBorder="1" applyAlignment="1">
      <alignment horizontal="center" vertical="center" wrapText="1"/>
    </xf>
    <xf numFmtId="176" fontId="27" fillId="0" borderId="0" xfId="0" applyNumberFormat="1" applyFont="1" applyFill="1" applyBorder="1" applyAlignment="1">
      <alignment horizontal="right" vertical="center" wrapText="1"/>
    </xf>
    <xf numFmtId="178" fontId="27" fillId="0" borderId="0" xfId="0" applyNumberFormat="1" applyFont="1" applyFill="1" applyBorder="1" applyAlignment="1">
      <alignment horizontal="right" vertical="center" wrapText="1"/>
    </xf>
    <xf numFmtId="178" fontId="27" fillId="0" borderId="0" xfId="0" applyNumberFormat="1" applyFont="1" applyFill="1" applyBorder="1" applyAlignment="1">
      <alignment horizontal="center" vertical="center" wrapText="1"/>
    </xf>
    <xf numFmtId="176" fontId="28" fillId="0" borderId="0" xfId="0" applyNumberFormat="1" applyFont="1" applyFill="1" applyBorder="1" applyAlignment="1">
      <alignment vertical="center" wrapText="1"/>
    </xf>
    <xf numFmtId="177" fontId="28" fillId="0" borderId="0" xfId="42" applyNumberFormat="1" applyFont="1" applyFill="1" applyBorder="1" applyAlignment="1" applyProtection="1">
      <alignment vertical="center" wrapText="1"/>
    </xf>
    <xf numFmtId="176" fontId="29" fillId="0" borderId="0" xfId="0" applyNumberFormat="1" applyFont="1" applyFill="1" applyBorder="1" applyAlignment="1">
      <alignment vertical="center" wrapText="1"/>
    </xf>
    <xf numFmtId="178" fontId="29" fillId="0" borderId="0" xfId="0" applyNumberFormat="1" applyFont="1" applyFill="1" applyBorder="1" applyAlignment="1">
      <alignment vertical="center" wrapText="1"/>
    </xf>
    <xf numFmtId="177" fontId="28" fillId="0" borderId="0" xfId="42" applyNumberFormat="1" applyFont="1" applyFill="1" applyBorder="1" applyAlignment="1" applyProtection="1">
      <alignment horizontal="right" vertical="center" wrapText="1"/>
    </xf>
    <xf numFmtId="176" fontId="28" fillId="0" borderId="0" xfId="0" applyNumberFormat="1" applyFont="1" applyFill="1" applyBorder="1" applyAlignment="1">
      <alignment horizontal="right" vertical="center" wrapText="1"/>
    </xf>
    <xf numFmtId="176" fontId="28" fillId="0" borderId="14" xfId="0" applyNumberFormat="1" applyFont="1" applyFill="1" applyBorder="1" applyAlignment="1">
      <alignment vertical="center" wrapText="1"/>
    </xf>
    <xf numFmtId="177" fontId="28" fillId="0" borderId="14" xfId="42" applyNumberFormat="1" applyFont="1" applyFill="1" applyBorder="1" applyAlignment="1" applyProtection="1">
      <alignment vertical="center" wrapText="1"/>
    </xf>
    <xf numFmtId="176" fontId="30" fillId="0" borderId="0" xfId="0" applyNumberFormat="1" applyFont="1" applyFill="1" applyBorder="1" applyAlignment="1">
      <alignment horizontal="right" vertical="center" wrapText="1"/>
    </xf>
    <xf numFmtId="178" fontId="30" fillId="0" borderId="0" xfId="0" applyNumberFormat="1" applyFont="1" applyFill="1" applyBorder="1" applyAlignment="1">
      <alignment horizontal="right" vertical="center" wrapText="1"/>
    </xf>
    <xf numFmtId="178" fontId="30" fillId="0" borderId="0" xfId="0" applyNumberFormat="1" applyFont="1" applyFill="1" applyBorder="1" applyAlignment="1">
      <alignment horizontal="center" vertical="center" wrapText="1"/>
    </xf>
    <xf numFmtId="177" fontId="28" fillId="0" borderId="0" xfId="42" applyNumberFormat="1" applyFont="1" applyFill="1" applyBorder="1" applyAlignment="1" applyProtection="1">
      <alignment horizontal="center" vertical="center" wrapText="1"/>
    </xf>
    <xf numFmtId="177" fontId="28" fillId="0" borderId="14" xfId="42" applyNumberFormat="1" applyFont="1" applyFill="1" applyBorder="1" applyAlignment="1" applyProtection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Excel_BuiltIn_Comma_0" xfId="42"/>
    <cellStyle name="Heading" xfId="43"/>
    <cellStyle name="Heading1" xfId="44"/>
    <cellStyle name="Result" xfId="45"/>
    <cellStyle name="Result2" xfId="46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4"/>
  <sheetViews>
    <sheetView view="pageBreakPreview" zoomScale="60" zoomScaleNormal="90" workbookViewId="0">
      <selection activeCell="J21" sqref="J21"/>
    </sheetView>
  </sheetViews>
  <sheetFormatPr defaultRowHeight="13.5" x14ac:dyDescent="0.15"/>
  <cols>
    <col min="1" max="1" width="1.125" style="1" customWidth="1"/>
    <col min="2" max="2" width="12.625" style="1" customWidth="1"/>
    <col min="3" max="3" width="1.125" style="1" customWidth="1"/>
    <col min="4" max="4" width="15.625" style="1" customWidth="1"/>
    <col min="5" max="5" width="1.125" style="1" customWidth="1"/>
    <col min="6" max="6" width="8.625" style="1" customWidth="1"/>
    <col min="7" max="7" width="1.125" style="1" customWidth="1"/>
    <col min="8" max="8" width="15.625" style="1" customWidth="1"/>
    <col min="9" max="9" width="1.5" style="1" customWidth="1"/>
    <col min="10" max="10" width="9" style="1" customWidth="1"/>
    <col min="11" max="11" width="1.5" style="1" customWidth="1"/>
    <col min="12" max="12" width="15.625" style="1" customWidth="1"/>
    <col min="13" max="13" width="0.75" style="1" customWidth="1"/>
    <col min="14" max="14" width="8.625" style="1" customWidth="1"/>
    <col min="15" max="15" width="1.25" style="1" customWidth="1"/>
    <col min="16" max="245" width="8.25" style="1" customWidth="1"/>
    <col min="246" max="1012" width="8.25" style="37" customWidth="1"/>
    <col min="1013" max="16384" width="9" style="37"/>
  </cols>
  <sheetData>
    <row r="1" spans="1:15" ht="20.100000000000001" customHeight="1" x14ac:dyDescent="0.15">
      <c r="A1" s="3" t="s">
        <v>40</v>
      </c>
      <c r="C1" s="3"/>
      <c r="L1" s="3"/>
      <c r="M1" s="3"/>
      <c r="N1" s="6"/>
      <c r="O1" s="6"/>
    </row>
    <row r="2" spans="1:15" ht="20.100000000000001" customHeight="1" x14ac:dyDescent="0.15">
      <c r="B2" s="2"/>
      <c r="C2" s="10"/>
      <c r="L2" s="10"/>
      <c r="M2" s="10"/>
      <c r="N2" s="6"/>
      <c r="O2" s="6"/>
    </row>
    <row r="3" spans="1:15" x14ac:dyDescent="0.15">
      <c r="B3" s="10" t="s">
        <v>3</v>
      </c>
      <c r="C3" s="8"/>
      <c r="D3" s="6"/>
      <c r="E3" s="6"/>
      <c r="F3" s="6"/>
      <c r="G3" s="4"/>
      <c r="H3" s="6"/>
      <c r="I3" s="6"/>
      <c r="J3" s="6"/>
      <c r="K3" s="4"/>
      <c r="L3" s="6"/>
      <c r="M3" s="6"/>
      <c r="N3" s="6"/>
      <c r="O3" s="4" t="s">
        <v>0</v>
      </c>
    </row>
    <row r="4" spans="1:15" ht="35.1" customHeight="1" x14ac:dyDescent="0.15">
      <c r="A4" s="11"/>
      <c r="B4" s="62" t="s">
        <v>4</v>
      </c>
      <c r="C4" s="12"/>
      <c r="D4" s="57" t="s">
        <v>41</v>
      </c>
      <c r="E4" s="62"/>
      <c r="F4" s="62"/>
      <c r="G4" s="59"/>
      <c r="H4" s="57" t="s">
        <v>42</v>
      </c>
      <c r="I4" s="62"/>
      <c r="J4" s="62"/>
      <c r="K4" s="59"/>
      <c r="L4" s="60" t="s">
        <v>43</v>
      </c>
      <c r="M4" s="63"/>
      <c r="N4" s="63"/>
      <c r="O4" s="61"/>
    </row>
    <row r="5" spans="1:15" ht="35.1" customHeight="1" x14ac:dyDescent="0.15">
      <c r="A5" s="13"/>
      <c r="B5" s="62"/>
      <c r="C5" s="5"/>
      <c r="D5" s="57" t="s">
        <v>5</v>
      </c>
      <c r="E5" s="59"/>
      <c r="F5" s="57" t="s">
        <v>6</v>
      </c>
      <c r="G5" s="59"/>
      <c r="H5" s="57" t="s">
        <v>5</v>
      </c>
      <c r="I5" s="59"/>
      <c r="J5" s="57" t="s">
        <v>6</v>
      </c>
      <c r="K5" s="59"/>
      <c r="L5" s="60" t="s">
        <v>5</v>
      </c>
      <c r="M5" s="61"/>
      <c r="N5" s="60" t="s">
        <v>6</v>
      </c>
      <c r="O5" s="61"/>
    </row>
    <row r="6" spans="1:15" ht="35.1" customHeight="1" x14ac:dyDescent="0.15">
      <c r="A6" s="38"/>
      <c r="B6" s="39" t="s">
        <v>8</v>
      </c>
      <c r="C6" s="40"/>
      <c r="D6" s="41">
        <v>20032136</v>
      </c>
      <c r="E6" s="41"/>
      <c r="F6" s="42">
        <v>100</v>
      </c>
      <c r="G6" s="43"/>
      <c r="H6" s="41">
        <v>21161853</v>
      </c>
      <c r="I6" s="41"/>
      <c r="J6" s="42">
        <v>100</v>
      </c>
      <c r="K6" s="43"/>
      <c r="L6" s="52">
        <v>22233455</v>
      </c>
      <c r="M6" s="52"/>
      <c r="N6" s="53">
        <v>100</v>
      </c>
      <c r="O6" s="54"/>
    </row>
    <row r="7" spans="1:15" ht="35.1" customHeight="1" x14ac:dyDescent="0.15">
      <c r="B7" s="17" t="s">
        <v>9</v>
      </c>
      <c r="C7" s="9"/>
      <c r="D7" s="18">
        <v>10310050</v>
      </c>
      <c r="E7" s="18"/>
      <c r="F7" s="19">
        <f>+D7/D6*100</f>
        <v>51.467551937546752</v>
      </c>
      <c r="G7" s="20"/>
      <c r="H7" s="18">
        <v>10514580</v>
      </c>
      <c r="I7" s="18"/>
      <c r="J7" s="19">
        <f>+H7/H6*100</f>
        <v>49.686480668776973</v>
      </c>
      <c r="K7" s="20"/>
      <c r="L7" s="44">
        <v>10469442</v>
      </c>
      <c r="M7" s="44"/>
      <c r="N7" s="48">
        <f>+L7/L6*100</f>
        <v>47.088686846016508</v>
      </c>
      <c r="O7" s="55"/>
    </row>
    <row r="8" spans="1:15" ht="35.1" customHeight="1" x14ac:dyDescent="0.15">
      <c r="B8" s="21" t="s">
        <v>10</v>
      </c>
      <c r="C8" s="9"/>
      <c r="D8" s="18">
        <v>165159</v>
      </c>
      <c r="E8" s="18"/>
      <c r="F8" s="19">
        <f>+D8/D6*100</f>
        <v>0.82447024121641344</v>
      </c>
      <c r="G8" s="20"/>
      <c r="H8" s="18">
        <v>158323</v>
      </c>
      <c r="I8" s="18"/>
      <c r="J8" s="19">
        <f>+H8/H6*100</f>
        <v>0.74815282007676731</v>
      </c>
      <c r="K8" s="20"/>
      <c r="L8" s="44">
        <v>165794</v>
      </c>
      <c r="M8" s="44"/>
      <c r="N8" s="48">
        <f>+L8/L6*100</f>
        <v>0.74569606927938092</v>
      </c>
      <c r="O8" s="55"/>
    </row>
    <row r="9" spans="1:15" ht="35.1" customHeight="1" x14ac:dyDescent="0.15">
      <c r="B9" s="17" t="s">
        <v>11</v>
      </c>
      <c r="C9" s="9"/>
      <c r="D9" s="18">
        <v>1130721</v>
      </c>
      <c r="E9" s="18"/>
      <c r="F9" s="19">
        <f>+D9/D6*100</f>
        <v>5.6445353605826156</v>
      </c>
      <c r="G9" s="20"/>
      <c r="H9" s="18">
        <v>970653</v>
      </c>
      <c r="I9" s="18"/>
      <c r="J9" s="19">
        <f>+H9/H6*100</f>
        <v>4.5868053237114914</v>
      </c>
      <c r="K9" s="20"/>
      <c r="L9" s="44">
        <v>1306048</v>
      </c>
      <c r="M9" s="44"/>
      <c r="N9" s="48">
        <f>+L9/L6*100</f>
        <v>5.8742467151416635</v>
      </c>
      <c r="O9" s="55"/>
    </row>
    <row r="10" spans="1:15" ht="35.1" customHeight="1" x14ac:dyDescent="0.15">
      <c r="B10" s="17" t="s">
        <v>12</v>
      </c>
      <c r="C10" s="9"/>
      <c r="D10" s="18">
        <v>288616</v>
      </c>
      <c r="E10" s="18"/>
      <c r="F10" s="19">
        <f>+D10/D6*100</f>
        <v>1.4407649788320127</v>
      </c>
      <c r="G10" s="20"/>
      <c r="H10" s="18">
        <v>304340</v>
      </c>
      <c r="I10" s="18"/>
      <c r="J10" s="19">
        <f>+H10/H6*100</f>
        <v>1.4381538327480112</v>
      </c>
      <c r="K10" s="20"/>
      <c r="L10" s="44">
        <v>359030</v>
      </c>
      <c r="M10" s="44"/>
      <c r="N10" s="48">
        <f>+L10/L6*100</f>
        <v>1.6148187494926001</v>
      </c>
      <c r="O10" s="55"/>
    </row>
    <row r="11" spans="1:15" ht="35.1" customHeight="1" x14ac:dyDescent="0.15">
      <c r="B11" s="17" t="s">
        <v>13</v>
      </c>
      <c r="C11" s="9"/>
      <c r="D11" s="18">
        <v>374576</v>
      </c>
      <c r="E11" s="18"/>
      <c r="F11" s="19">
        <f>+D11/D6*100</f>
        <v>1.8698754840721927</v>
      </c>
      <c r="G11" s="20"/>
      <c r="H11" s="18">
        <v>363959</v>
      </c>
      <c r="I11" s="18"/>
      <c r="J11" s="19">
        <f>+H11/H6*100</f>
        <v>1.7198824696495152</v>
      </c>
      <c r="K11" s="20"/>
      <c r="L11" s="44">
        <v>377310</v>
      </c>
      <c r="M11" s="44"/>
      <c r="N11" s="48">
        <f>+L11/L6*100</f>
        <v>1.6970371901263208</v>
      </c>
      <c r="O11" s="55"/>
    </row>
    <row r="12" spans="1:15" ht="35.1" customHeight="1" x14ac:dyDescent="0.15">
      <c r="B12" s="17" t="s">
        <v>14</v>
      </c>
      <c r="C12" s="9"/>
      <c r="D12" s="18">
        <v>2189823</v>
      </c>
      <c r="E12" s="18"/>
      <c r="F12" s="19">
        <f>+D12/D6*100</f>
        <v>10.931550185162481</v>
      </c>
      <c r="G12" s="20"/>
      <c r="H12" s="18">
        <v>2365562</v>
      </c>
      <c r="I12" s="18"/>
      <c r="J12" s="19">
        <f>+H12/H6*100</f>
        <v>11.17842563219771</v>
      </c>
      <c r="K12" s="20"/>
      <c r="L12" s="44">
        <v>2583323</v>
      </c>
      <c r="M12" s="44"/>
      <c r="N12" s="48">
        <f>+L12/L6*100</f>
        <v>11.619080345362429</v>
      </c>
      <c r="O12" s="55"/>
    </row>
    <row r="13" spans="1:15" ht="35.1" customHeight="1" x14ac:dyDescent="0.15">
      <c r="B13" s="17" t="s">
        <v>15</v>
      </c>
      <c r="C13" s="9"/>
      <c r="D13" s="18">
        <v>1078658</v>
      </c>
      <c r="E13" s="18"/>
      <c r="F13" s="19">
        <f>+D13/D6*100</f>
        <v>5.3846379637198947</v>
      </c>
      <c r="G13" s="20"/>
      <c r="H13" s="18">
        <v>1216598</v>
      </c>
      <c r="I13" s="18"/>
      <c r="J13" s="19">
        <f>+H13/H6*100</f>
        <v>5.7490145121034537</v>
      </c>
      <c r="K13" s="20"/>
      <c r="L13" s="44">
        <v>1174628</v>
      </c>
      <c r="M13" s="44"/>
      <c r="N13" s="48">
        <f>+L13/L6*100</f>
        <v>5.2831554969751666</v>
      </c>
      <c r="O13" s="55"/>
    </row>
    <row r="14" spans="1:15" ht="35.1" customHeight="1" x14ac:dyDescent="0.15">
      <c r="B14" s="17" t="s">
        <v>16</v>
      </c>
      <c r="C14" s="9"/>
      <c r="D14" s="18">
        <v>36656</v>
      </c>
      <c r="E14" s="18"/>
      <c r="F14" s="19">
        <f>+D14/D6*100</f>
        <v>0.18298597813034015</v>
      </c>
      <c r="G14" s="20"/>
      <c r="H14" s="18">
        <v>65937</v>
      </c>
      <c r="I14" s="18"/>
      <c r="J14" s="19">
        <f>+H14/H6*100</f>
        <v>0.31158424548171654</v>
      </c>
      <c r="K14" s="20"/>
      <c r="L14" s="44">
        <v>11179</v>
      </c>
      <c r="M14" s="44"/>
      <c r="N14" s="48">
        <f>+L14/L6*100</f>
        <v>5.028008467419931E-2</v>
      </c>
      <c r="O14" s="55"/>
    </row>
    <row r="15" spans="1:15" ht="35.1" customHeight="1" x14ac:dyDescent="0.15">
      <c r="B15" s="17" t="s">
        <v>17</v>
      </c>
      <c r="C15" s="9"/>
      <c r="D15" s="18">
        <v>345000</v>
      </c>
      <c r="E15" s="18"/>
      <c r="F15" s="19">
        <f>+D15/D6*100</f>
        <v>1.7222327164711739</v>
      </c>
      <c r="G15" s="20"/>
      <c r="H15" s="18">
        <v>545738</v>
      </c>
      <c r="I15" s="18"/>
      <c r="J15" s="19">
        <f>+H15/H6*100</f>
        <v>2.5788762449110672</v>
      </c>
      <c r="K15" s="20"/>
      <c r="L15" s="44">
        <v>735140</v>
      </c>
      <c r="M15" s="44"/>
      <c r="N15" s="48">
        <f>+L15/L6*100</f>
        <v>3.3064586678048915</v>
      </c>
      <c r="O15" s="55"/>
    </row>
    <row r="16" spans="1:15" ht="35.1" customHeight="1" x14ac:dyDescent="0.15">
      <c r="B16" s="17" t="s">
        <v>18</v>
      </c>
      <c r="C16" s="9"/>
      <c r="D16" s="18">
        <v>1415033</v>
      </c>
      <c r="E16" s="18"/>
      <c r="F16" s="19">
        <f>+D16/D6*100</f>
        <v>7.0638148622792896</v>
      </c>
      <c r="G16" s="20"/>
      <c r="H16" s="18">
        <v>1576131</v>
      </c>
      <c r="I16" s="18"/>
      <c r="J16" s="19">
        <f>+H16/H6*100</f>
        <v>7.4479819891008603</v>
      </c>
      <c r="K16" s="20"/>
      <c r="L16" s="44">
        <v>1348130</v>
      </c>
      <c r="M16" s="44"/>
      <c r="N16" s="48">
        <f>+L16/L6*100</f>
        <v>6.0635200422066653</v>
      </c>
      <c r="O16" s="55"/>
    </row>
    <row r="17" spans="1:15" ht="35.1" customHeight="1" x14ac:dyDescent="0.15">
      <c r="B17" s="17" t="s">
        <v>19</v>
      </c>
      <c r="C17" s="9"/>
      <c r="D17" s="18">
        <v>579486</v>
      </c>
      <c r="E17" s="18"/>
      <c r="F17" s="19">
        <f>+D17/D6*100</f>
        <v>2.8927818780783037</v>
      </c>
      <c r="G17" s="20"/>
      <c r="H17" s="18">
        <v>573751</v>
      </c>
      <c r="I17" s="18"/>
      <c r="J17" s="19">
        <f>+H17/H6*100</f>
        <v>2.7112512311658152</v>
      </c>
      <c r="K17" s="20"/>
      <c r="L17" s="44">
        <v>547308</v>
      </c>
      <c r="M17" s="44"/>
      <c r="N17" s="48">
        <f>+L17/L6*100</f>
        <v>2.4616417016608527</v>
      </c>
      <c r="O17" s="55"/>
    </row>
    <row r="18" spans="1:15" ht="35.1" customHeight="1" x14ac:dyDescent="0.15">
      <c r="B18" s="17" t="s">
        <v>20</v>
      </c>
      <c r="C18" s="9"/>
      <c r="D18" s="18">
        <v>1158300</v>
      </c>
      <c r="E18" s="18"/>
      <c r="F18" s="19">
        <f>+D18/D6*100</f>
        <v>5.7822091463436553</v>
      </c>
      <c r="G18" s="20"/>
      <c r="H18" s="18">
        <v>1455500</v>
      </c>
      <c r="I18" s="18"/>
      <c r="J18" s="19">
        <f>+H18/H6*100</f>
        <v>6.8779421159385237</v>
      </c>
      <c r="K18" s="20"/>
      <c r="L18" s="44">
        <v>1523700</v>
      </c>
      <c r="M18" s="44"/>
      <c r="N18" s="48">
        <f>+L18/L6*100</f>
        <v>6.8531858858643417</v>
      </c>
      <c r="O18" s="55"/>
    </row>
    <row r="19" spans="1:15" ht="35.1" customHeight="1" x14ac:dyDescent="0.15">
      <c r="A19" s="13"/>
      <c r="B19" s="22" t="s">
        <v>21</v>
      </c>
      <c r="C19" s="5"/>
      <c r="D19" s="23">
        <v>960058</v>
      </c>
      <c r="E19" s="23"/>
      <c r="F19" s="19">
        <f>+D19/D6*100</f>
        <v>4.7925892675648774</v>
      </c>
      <c r="G19" s="24"/>
      <c r="H19" s="23">
        <v>1050781</v>
      </c>
      <c r="I19" s="23"/>
      <c r="J19" s="19">
        <f>+H19/H6*100</f>
        <v>4.9654489141380962</v>
      </c>
      <c r="K19" s="24"/>
      <c r="L19" s="50">
        <v>1632423</v>
      </c>
      <c r="M19" s="50"/>
      <c r="N19" s="48">
        <f>+L19/L6*100</f>
        <v>7.3421922053949773</v>
      </c>
      <c r="O19" s="56"/>
    </row>
    <row r="20" spans="1:15" ht="20.100000000000001" customHeight="1" x14ac:dyDescent="0.15">
      <c r="B20" s="8"/>
      <c r="C20" s="8"/>
      <c r="D20" s="6"/>
      <c r="E20" s="6"/>
      <c r="F20" s="26"/>
      <c r="G20" s="7"/>
      <c r="H20" s="6"/>
      <c r="I20" s="6"/>
      <c r="J20" s="26"/>
      <c r="K20" s="7"/>
      <c r="L20" s="6"/>
      <c r="M20" s="6"/>
      <c r="N20" s="26"/>
      <c r="O20" s="7" t="s">
        <v>1</v>
      </c>
    </row>
    <row r="22" spans="1:15" x14ac:dyDescent="0.15">
      <c r="F22" s="27"/>
      <c r="J22" s="27"/>
      <c r="N22" s="28"/>
    </row>
    <row r="24" spans="1:15" x14ac:dyDescent="0.15">
      <c r="D24" s="29"/>
      <c r="H24" s="29"/>
      <c r="J24" s="27"/>
      <c r="L24" s="29"/>
    </row>
  </sheetData>
  <mergeCells count="10">
    <mergeCell ref="N5:O5"/>
    <mergeCell ref="B4:B5"/>
    <mergeCell ref="D4:G4"/>
    <mergeCell ref="H4:K4"/>
    <mergeCell ref="D5:E5"/>
    <mergeCell ref="F5:G5"/>
    <mergeCell ref="H5:I5"/>
    <mergeCell ref="J5:K5"/>
    <mergeCell ref="L4:O4"/>
    <mergeCell ref="L5:M5"/>
  </mergeCells>
  <phoneticPr fontId="23"/>
  <pageMargins left="0.35433070866141736" right="0.35433070866141736" top="0.31496062992125984" bottom="0.11811023622047245" header="0.98425196850393704" footer="0.98425196850393704"/>
  <pageSetup paperSize="9" scale="95" fitToWidth="0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7"/>
  <sheetViews>
    <sheetView tabSelected="1" view="pageBreakPreview" topLeftCell="A4" zoomScale="60" zoomScaleNormal="86" workbookViewId="0">
      <selection activeCell="T10" sqref="T10"/>
    </sheetView>
  </sheetViews>
  <sheetFormatPr defaultRowHeight="13.5" x14ac:dyDescent="0.15"/>
  <cols>
    <col min="1" max="1" width="1.125" style="1" customWidth="1"/>
    <col min="2" max="2" width="13.25" style="1" customWidth="1"/>
    <col min="3" max="3" width="0.5" style="1" customWidth="1"/>
    <col min="4" max="4" width="14.25" style="1" customWidth="1"/>
    <col min="5" max="5" width="1" style="1" customWidth="1"/>
    <col min="6" max="6" width="8.375" style="1" customWidth="1"/>
    <col min="7" max="7" width="0.875" style="1" customWidth="1"/>
    <col min="8" max="8" width="14.875" style="1" customWidth="1"/>
    <col min="9" max="9" width="1.5" style="1" customWidth="1"/>
    <col min="10" max="10" width="8.75" style="1" customWidth="1"/>
    <col min="11" max="11" width="1.5" style="1" customWidth="1"/>
    <col min="12" max="12" width="15.625" style="1" customWidth="1"/>
    <col min="13" max="13" width="0.75" style="1" customWidth="1"/>
    <col min="14" max="14" width="9" style="1" customWidth="1"/>
    <col min="15" max="15" width="1.25" style="1" customWidth="1"/>
    <col min="16" max="245" width="8.25" style="1" customWidth="1"/>
    <col min="246" max="1012" width="8.25" customWidth="1"/>
  </cols>
  <sheetData>
    <row r="1" spans="1:15" ht="20.100000000000001" customHeight="1" x14ac:dyDescent="0.15">
      <c r="B1" s="3"/>
      <c r="C1" s="3"/>
      <c r="L1" s="6"/>
      <c r="M1" s="6"/>
      <c r="N1" s="6"/>
    </row>
    <row r="2" spans="1:15" ht="20.100000000000001" customHeight="1" x14ac:dyDescent="0.15">
      <c r="B2" s="2"/>
      <c r="C2" s="10"/>
      <c r="L2" s="6"/>
      <c r="M2" s="6"/>
      <c r="N2" s="6"/>
    </row>
    <row r="3" spans="1:15" x14ac:dyDescent="0.15">
      <c r="B3" s="10" t="s">
        <v>22</v>
      </c>
      <c r="C3" s="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 t="s">
        <v>0</v>
      </c>
    </row>
    <row r="4" spans="1:15" ht="35.1" customHeight="1" x14ac:dyDescent="0.15">
      <c r="A4" s="11"/>
      <c r="B4" s="62" t="s">
        <v>4</v>
      </c>
      <c r="C4" s="12"/>
      <c r="D4" s="57" t="s">
        <v>41</v>
      </c>
      <c r="E4" s="62"/>
      <c r="F4" s="62"/>
      <c r="G4" s="59"/>
      <c r="H4" s="57" t="s">
        <v>42</v>
      </c>
      <c r="I4" s="57"/>
      <c r="J4" s="57"/>
      <c r="K4" s="57"/>
      <c r="L4" s="60" t="s">
        <v>43</v>
      </c>
      <c r="M4" s="60"/>
      <c r="N4" s="60"/>
      <c r="O4" s="60"/>
    </row>
    <row r="5" spans="1:15" ht="35.1" customHeight="1" x14ac:dyDescent="0.15">
      <c r="A5" s="13"/>
      <c r="B5" s="62"/>
      <c r="C5" s="5"/>
      <c r="D5" s="57" t="s">
        <v>5</v>
      </c>
      <c r="E5" s="59"/>
      <c r="F5" s="57" t="s">
        <v>7</v>
      </c>
      <c r="G5" s="59"/>
      <c r="H5" s="58" t="s">
        <v>5</v>
      </c>
      <c r="I5" s="58"/>
      <c r="J5" s="57" t="s">
        <v>7</v>
      </c>
      <c r="K5" s="57"/>
      <c r="L5" s="64" t="s">
        <v>5</v>
      </c>
      <c r="M5" s="64"/>
      <c r="N5" s="60" t="s">
        <v>7</v>
      </c>
      <c r="O5" s="60"/>
    </row>
    <row r="6" spans="1:15" ht="35.1" customHeight="1" x14ac:dyDescent="0.15">
      <c r="A6" s="14"/>
      <c r="B6" s="15" t="s">
        <v>8</v>
      </c>
      <c r="C6" s="16"/>
      <c r="D6" s="30">
        <v>18456005</v>
      </c>
      <c r="E6" s="30"/>
      <c r="F6" s="31">
        <v>100</v>
      </c>
      <c r="G6" s="31"/>
      <c r="H6" s="30">
        <v>18456005</v>
      </c>
      <c r="I6" s="30"/>
      <c r="J6" s="31">
        <v>100</v>
      </c>
      <c r="K6" s="31"/>
      <c r="L6" s="46">
        <v>20677386</v>
      </c>
      <c r="M6" s="46"/>
      <c r="N6" s="47">
        <v>100</v>
      </c>
      <c r="O6" s="47"/>
    </row>
    <row r="7" spans="1:15" ht="35.1" customHeight="1" x14ac:dyDescent="0.15">
      <c r="B7" s="17" t="s">
        <v>23</v>
      </c>
      <c r="C7" s="9"/>
      <c r="D7" s="18">
        <v>3839744</v>
      </c>
      <c r="E7" s="18"/>
      <c r="F7" s="32">
        <f>+D7/D6*100</f>
        <v>20.804849153432716</v>
      </c>
      <c r="G7" s="32"/>
      <c r="H7" s="18">
        <v>3859384</v>
      </c>
      <c r="I7" s="18"/>
      <c r="J7" s="32">
        <f>+H7/H6*100</f>
        <v>20.911264382513984</v>
      </c>
      <c r="K7" s="32"/>
      <c r="L7" s="44">
        <v>3837235</v>
      </c>
      <c r="M7" s="44"/>
      <c r="N7" s="45">
        <f>+L7/L6*100</f>
        <v>18.55764069984475</v>
      </c>
      <c r="O7" s="45"/>
    </row>
    <row r="8" spans="1:15" ht="35.1" customHeight="1" x14ac:dyDescent="0.15">
      <c r="B8" s="17" t="s">
        <v>24</v>
      </c>
      <c r="C8" s="9"/>
      <c r="D8" s="18">
        <v>2646315</v>
      </c>
      <c r="E8" s="18"/>
      <c r="F8" s="32">
        <f>+D8/D6*100</f>
        <v>14.33850391783054</v>
      </c>
      <c r="G8" s="32"/>
      <c r="H8" s="18">
        <v>2655905</v>
      </c>
      <c r="I8" s="18"/>
      <c r="J8" s="32">
        <f>+H8/H6*100</f>
        <v>14.390465325513297</v>
      </c>
      <c r="K8" s="32"/>
      <c r="L8" s="44">
        <v>2638298</v>
      </c>
      <c r="M8" s="44"/>
      <c r="N8" s="45">
        <f>+L8/L6*100</f>
        <v>12.759340082929244</v>
      </c>
      <c r="O8" s="45"/>
    </row>
    <row r="9" spans="1:15" ht="35.1" customHeight="1" x14ac:dyDescent="0.15">
      <c r="B9" s="17" t="s">
        <v>25</v>
      </c>
      <c r="C9" s="9"/>
      <c r="D9" s="18">
        <v>3047757</v>
      </c>
      <c r="E9" s="18"/>
      <c r="F9" s="32">
        <f>+D9/D6*100</f>
        <v>16.513633367567902</v>
      </c>
      <c r="G9" s="32"/>
      <c r="H9" s="18">
        <v>3247577</v>
      </c>
      <c r="I9" s="18"/>
      <c r="J9" s="32">
        <f>+H9/H6*100</f>
        <v>17.596316212528119</v>
      </c>
      <c r="K9" s="32"/>
      <c r="L9" s="44">
        <v>3532244</v>
      </c>
      <c r="M9" s="44"/>
      <c r="N9" s="45">
        <f>+L9/L6*100</f>
        <v>17.082642844700004</v>
      </c>
      <c r="O9" s="45"/>
    </row>
    <row r="10" spans="1:15" ht="35.1" customHeight="1" x14ac:dyDescent="0.15">
      <c r="B10" s="17" t="s">
        <v>26</v>
      </c>
      <c r="C10" s="9"/>
      <c r="D10" s="18">
        <v>166683</v>
      </c>
      <c r="E10" s="18"/>
      <c r="F10" s="32">
        <f>+D10/D6*100</f>
        <v>0.90313694648435572</v>
      </c>
      <c r="G10" s="32"/>
      <c r="H10" s="18">
        <v>174392</v>
      </c>
      <c r="I10" s="18"/>
      <c r="J10" s="32">
        <f>+H10/H6*100</f>
        <v>0.94490654938595864</v>
      </c>
      <c r="K10" s="32"/>
      <c r="L10" s="44">
        <v>171642</v>
      </c>
      <c r="M10" s="44"/>
      <c r="N10" s="45">
        <f>+L10/L6*100</f>
        <v>0.83009525478704127</v>
      </c>
      <c r="O10" s="45"/>
    </row>
    <row r="11" spans="1:15" ht="35.1" customHeight="1" x14ac:dyDescent="0.15">
      <c r="B11" s="17" t="s">
        <v>27</v>
      </c>
      <c r="C11" s="9"/>
      <c r="D11" s="18">
        <v>4063762</v>
      </c>
      <c r="E11" s="18"/>
      <c r="F11" s="32">
        <f>+D11/D6*100</f>
        <v>22.0186437964229</v>
      </c>
      <c r="G11" s="32"/>
      <c r="H11" s="18">
        <v>4501207</v>
      </c>
      <c r="I11" s="18"/>
      <c r="J11" s="32">
        <f>+H11/H6*100</f>
        <v>24.388847965743398</v>
      </c>
      <c r="K11" s="32"/>
      <c r="L11" s="44">
        <v>4426295</v>
      </c>
      <c r="M11" s="44"/>
      <c r="N11" s="45">
        <f>+L11/L6*100</f>
        <v>21.406453407601909</v>
      </c>
      <c r="O11" s="45"/>
    </row>
    <row r="12" spans="1:15" ht="35.1" customHeight="1" x14ac:dyDescent="0.15">
      <c r="B12" s="17" t="s">
        <v>28</v>
      </c>
      <c r="C12" s="9"/>
      <c r="D12" s="18">
        <v>1387913</v>
      </c>
      <c r="E12" s="18"/>
      <c r="F12" s="32">
        <f>+D12/D6*100</f>
        <v>7.5201160814596655</v>
      </c>
      <c r="G12" s="32"/>
      <c r="H12" s="18">
        <v>1236517</v>
      </c>
      <c r="I12" s="18"/>
      <c r="J12" s="32">
        <f>+H12/H6*100</f>
        <v>6.6998085446985947</v>
      </c>
      <c r="K12" s="32"/>
      <c r="L12" s="44">
        <v>1173866</v>
      </c>
      <c r="M12" s="44"/>
      <c r="N12" s="45">
        <f>+L12/L6*100</f>
        <v>5.6770522154009218</v>
      </c>
      <c r="O12" s="45"/>
    </row>
    <row r="13" spans="1:15" ht="35.1" customHeight="1" x14ac:dyDescent="0.15">
      <c r="B13" s="17" t="s">
        <v>29</v>
      </c>
      <c r="C13" s="9"/>
      <c r="D13" s="18">
        <v>892602</v>
      </c>
      <c r="E13" s="18"/>
      <c r="F13" s="32">
        <f>+D13/D6*100</f>
        <v>4.8363771032788518</v>
      </c>
      <c r="G13" s="32"/>
      <c r="H13" s="18">
        <v>976029</v>
      </c>
      <c r="I13" s="18"/>
      <c r="J13" s="32">
        <f>+H13/H6*100</f>
        <v>5.2884088403747187</v>
      </c>
      <c r="K13" s="32"/>
      <c r="L13" s="44">
        <v>1303409</v>
      </c>
      <c r="M13" s="44"/>
      <c r="N13" s="45">
        <f>+L13/L6*100</f>
        <v>6.3035482338047952</v>
      </c>
      <c r="O13" s="45"/>
    </row>
    <row r="14" spans="1:15" ht="35.1" customHeight="1" x14ac:dyDescent="0.15">
      <c r="B14" s="17" t="s">
        <v>30</v>
      </c>
      <c r="C14" s="9"/>
      <c r="D14" s="18">
        <v>1115590</v>
      </c>
      <c r="E14" s="18"/>
      <c r="F14" s="32">
        <f>+D14/D6*100</f>
        <v>6.0445909068620214</v>
      </c>
      <c r="G14" s="32"/>
      <c r="H14" s="18">
        <v>1340339</v>
      </c>
      <c r="I14" s="18"/>
      <c r="J14" s="32">
        <f>+H14/H6*100</f>
        <v>7.2623463203439753</v>
      </c>
      <c r="K14" s="32"/>
      <c r="L14" s="44">
        <v>1323247</v>
      </c>
      <c r="M14" s="44"/>
      <c r="N14" s="45">
        <f>+L14/L6*100</f>
        <v>6.3994887941831724</v>
      </c>
      <c r="O14" s="45"/>
    </row>
    <row r="15" spans="1:15" ht="35.1" customHeight="1" x14ac:dyDescent="0.15">
      <c r="B15" s="17" t="s">
        <v>31</v>
      </c>
      <c r="C15" s="9"/>
      <c r="D15" s="18">
        <v>104000</v>
      </c>
      <c r="E15" s="18"/>
      <c r="F15" s="32">
        <f>+D15/D6*100</f>
        <v>0.56350223138756195</v>
      </c>
      <c r="G15" s="32"/>
      <c r="H15" s="18">
        <v>104000</v>
      </c>
      <c r="I15" s="18"/>
      <c r="J15" s="32">
        <f>+H15/H6*100</f>
        <v>0.56350223138756195</v>
      </c>
      <c r="K15" s="32"/>
      <c r="L15" s="44">
        <v>104000</v>
      </c>
      <c r="M15" s="44"/>
      <c r="N15" s="45">
        <f>+L15/L6*100</f>
        <v>0.5029649298997465</v>
      </c>
      <c r="O15" s="45"/>
    </row>
    <row r="16" spans="1:15" ht="35.1" customHeight="1" x14ac:dyDescent="0.15">
      <c r="B16" s="17" t="s">
        <v>32</v>
      </c>
      <c r="C16" s="9"/>
      <c r="D16" s="18">
        <v>2448526</v>
      </c>
      <c r="E16" s="18"/>
      <c r="F16" s="32">
        <f>+D16/D6*100</f>
        <v>13.266825621254439</v>
      </c>
      <c r="G16" s="32"/>
      <c r="H16" s="18">
        <v>2677281</v>
      </c>
      <c r="I16" s="18"/>
      <c r="J16" s="32">
        <f>+H16/H6*100</f>
        <v>14.506286707226185</v>
      </c>
      <c r="K16" s="32"/>
      <c r="L16" s="44">
        <v>2601056</v>
      </c>
      <c r="M16" s="44"/>
      <c r="N16" s="45">
        <f>+L16/L6*100</f>
        <v>12.579230276012646</v>
      </c>
      <c r="O16" s="45"/>
    </row>
    <row r="17" spans="1:15" ht="35.1" customHeight="1" x14ac:dyDescent="0.15">
      <c r="B17" s="17" t="s">
        <v>33</v>
      </c>
      <c r="C17" s="9"/>
      <c r="D17" s="19" t="s">
        <v>39</v>
      </c>
      <c r="E17" s="33"/>
      <c r="F17" s="19" t="s">
        <v>39</v>
      </c>
      <c r="G17" s="19"/>
      <c r="H17" s="19" t="s">
        <v>2</v>
      </c>
      <c r="I17" s="33"/>
      <c r="J17" s="19" t="s">
        <v>39</v>
      </c>
      <c r="K17" s="19"/>
      <c r="L17" s="48" t="s">
        <v>39</v>
      </c>
      <c r="M17" s="49"/>
      <c r="N17" s="48" t="s">
        <v>39</v>
      </c>
      <c r="O17" s="48"/>
    </row>
    <row r="18" spans="1:15" ht="35.1" customHeight="1" x14ac:dyDescent="0.15">
      <c r="B18" s="34" t="s">
        <v>34</v>
      </c>
      <c r="C18" s="9"/>
      <c r="D18" s="18">
        <v>1389428</v>
      </c>
      <c r="E18" s="18"/>
      <c r="F18" s="32">
        <f>+D18/D6*100</f>
        <v>7.5283247918495899</v>
      </c>
      <c r="G18" s="32"/>
      <c r="H18" s="18">
        <v>1696997</v>
      </c>
      <c r="I18" s="18"/>
      <c r="J18" s="32">
        <f>+H18/H6*100</f>
        <v>9.1948230399807542</v>
      </c>
      <c r="K18" s="32"/>
      <c r="L18" s="44">
        <v>2204392</v>
      </c>
      <c r="M18" s="44"/>
      <c r="N18" s="45">
        <f>+L18/L6*100</f>
        <v>10.66088334376502</v>
      </c>
      <c r="O18" s="45"/>
    </row>
    <row r="19" spans="1:15" ht="35.1" customHeight="1" x14ac:dyDescent="0.15">
      <c r="B19" s="17" t="s">
        <v>35</v>
      </c>
      <c r="C19" s="9"/>
      <c r="D19" s="18">
        <v>668193</v>
      </c>
      <c r="E19" s="18"/>
      <c r="F19" s="32">
        <f>+D19/D6*100</f>
        <v>3.6204639086302803</v>
      </c>
      <c r="G19" s="32"/>
      <c r="H19" s="18">
        <v>482135</v>
      </c>
      <c r="I19" s="18"/>
      <c r="J19" s="32">
        <f>+H19/H6*100</f>
        <v>2.6123475800965594</v>
      </c>
      <c r="K19" s="32"/>
      <c r="L19" s="44">
        <v>731154</v>
      </c>
      <c r="M19" s="44"/>
      <c r="N19" s="45">
        <f>+L19/L6*100</f>
        <v>3.5360078880376853</v>
      </c>
      <c r="O19" s="45"/>
    </row>
    <row r="20" spans="1:15" ht="35.1" customHeight="1" x14ac:dyDescent="0.15">
      <c r="B20" s="17" t="s">
        <v>36</v>
      </c>
      <c r="C20" s="9"/>
      <c r="D20" s="18">
        <v>715669</v>
      </c>
      <c r="E20" s="18"/>
      <c r="F20" s="32">
        <f>+D20/D6*100</f>
        <v>3.8777026772587027</v>
      </c>
      <c r="G20" s="32"/>
      <c r="H20" s="18">
        <v>1211715</v>
      </c>
      <c r="I20" s="18"/>
      <c r="J20" s="32">
        <f>+H20/H6*100</f>
        <v>6.5654240990940345</v>
      </c>
      <c r="K20" s="32"/>
      <c r="L20" s="44">
        <v>1471810</v>
      </c>
      <c r="M20" s="44"/>
      <c r="N20" s="45">
        <f>+L20/L6*100</f>
        <v>7.1179693603437109</v>
      </c>
      <c r="O20" s="45"/>
    </row>
    <row r="21" spans="1:15" ht="35.1" customHeight="1" x14ac:dyDescent="0.15">
      <c r="B21" s="34" t="s">
        <v>37</v>
      </c>
      <c r="C21" s="9"/>
      <c r="D21" s="18">
        <v>0</v>
      </c>
      <c r="E21" s="18"/>
      <c r="F21" s="32">
        <v>0</v>
      </c>
      <c r="G21" s="32"/>
      <c r="H21" s="18">
        <v>3147</v>
      </c>
      <c r="I21" s="18"/>
      <c r="J21" s="32">
        <v>0</v>
      </c>
      <c r="K21" s="32"/>
      <c r="L21" s="44">
        <v>1428</v>
      </c>
      <c r="M21" s="44"/>
      <c r="N21" s="45">
        <v>0</v>
      </c>
      <c r="O21" s="45"/>
    </row>
    <row r="22" spans="1:15" ht="35.1" customHeight="1" x14ac:dyDescent="0.15">
      <c r="A22" s="13"/>
      <c r="B22" s="35" t="s">
        <v>38</v>
      </c>
      <c r="C22" s="5"/>
      <c r="D22" s="23">
        <v>0</v>
      </c>
      <c r="E22" s="23"/>
      <c r="F22" s="32">
        <v>0</v>
      </c>
      <c r="G22" s="36"/>
      <c r="H22" s="23">
        <v>0</v>
      </c>
      <c r="I22" s="23"/>
      <c r="J22" s="32">
        <v>0</v>
      </c>
      <c r="K22" s="36"/>
      <c r="L22" s="50">
        <v>0</v>
      </c>
      <c r="M22" s="50"/>
      <c r="N22" s="45">
        <v>0</v>
      </c>
      <c r="O22" s="51"/>
    </row>
    <row r="23" spans="1:15" ht="20.100000000000001" customHeight="1" x14ac:dyDescent="0.15">
      <c r="B23" s="8"/>
      <c r="C23" s="8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 t="s">
        <v>1</v>
      </c>
    </row>
    <row r="26" spans="1:15" x14ac:dyDescent="0.15">
      <c r="D26" s="29">
        <v>18201807</v>
      </c>
      <c r="F26" s="28"/>
      <c r="H26" s="29">
        <v>18131967</v>
      </c>
      <c r="J26" s="28"/>
      <c r="L26" s="29">
        <v>18131967</v>
      </c>
      <c r="N26" s="28"/>
    </row>
    <row r="27" spans="1:15" x14ac:dyDescent="0.15">
      <c r="D27" s="29"/>
      <c r="H27" s="29"/>
    </row>
  </sheetData>
  <mergeCells count="10">
    <mergeCell ref="L4:O4"/>
    <mergeCell ref="L5:M5"/>
    <mergeCell ref="N5:O5"/>
    <mergeCell ref="B4:B5"/>
    <mergeCell ref="D4:G4"/>
    <mergeCell ref="H4:K4"/>
    <mergeCell ref="D5:E5"/>
    <mergeCell ref="F5:G5"/>
    <mergeCell ref="H5:I5"/>
    <mergeCell ref="J5:K5"/>
  </mergeCells>
  <phoneticPr fontId="23"/>
  <pageMargins left="0.55118110236220474" right="0.55118110236220474" top="0.11811023622047245" bottom="0" header="0.43307086614173229" footer="0.6692913385826772"/>
  <pageSetup paperSize="9" scale="95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16-4普通会計決算額（歳入)</vt:lpstr>
      <vt:lpstr>16-4普通会計決算額（歳出)</vt:lpstr>
      <vt:lpstr>'16-4普通会計決算額（歳出)'!Print_Area</vt:lpstr>
      <vt:lpstr>'16-4普通会計決算額（歳入)'!Print_Area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企画政策課</cp:lastModifiedBy>
  <cp:revision>6</cp:revision>
  <cp:lastPrinted>2018-02-01T10:10:04Z</cp:lastPrinted>
  <dcterms:created xsi:type="dcterms:W3CDTF">2006-07-05T10:31:26Z</dcterms:created>
  <dcterms:modified xsi:type="dcterms:W3CDTF">2018-02-06T05:42:52Z</dcterms:modified>
</cp:coreProperties>
</file>