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840_図書館\01_図書係\1-8 一般\統計関係\03とよあけの統計（〆切月末）\【4月下旬〆】2026年版\"/>
    </mc:Choice>
  </mc:AlternateContent>
  <xr:revisionPtr revIDLastSave="0" documentId="13_ncr:1_{D8C8E071-0FA5-4481-B251-A50B4AD9CA15}" xr6:coauthVersionLast="47" xr6:coauthVersionMax="47" xr10:uidLastSave="{00000000-0000-0000-0000-000000000000}"/>
  <bookViews>
    <workbookView xWindow="-110" yWindow="-110" windowWidth="19420" windowHeight="12660" xr2:uid="{00000000-000D-0000-FFFF-FFFF00000000}"/>
  </bookViews>
  <sheets>
    <sheet name="15-11図書館の利用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D23" i="1"/>
  <c r="E12" i="1"/>
  <c r="D12" i="1"/>
  <c r="E8" i="1"/>
  <c r="E15" i="1" s="1"/>
  <c r="D8" i="1"/>
  <c r="D15" i="1" s="1"/>
  <c r="F8" i="1" l="1"/>
  <c r="F12" i="1"/>
  <c r="F23" i="1"/>
  <c r="F15" i="1" l="1"/>
</calcChain>
</file>

<file path=xl/sharedStrings.xml><?xml version="1.0" encoding="utf-8"?>
<sst xmlns="http://schemas.openxmlformats.org/spreadsheetml/2006/main" count="36" uniqueCount="27">
  <si>
    <t>視聴覚資料等</t>
    <rPh sb="0" eb="3">
      <t>シチョウカク</t>
    </rPh>
    <rPh sb="3" eb="5">
      <t>シリョウ</t>
    </rPh>
    <rPh sb="5" eb="6">
      <t>トウ</t>
    </rPh>
    <phoneticPr fontId="2"/>
  </si>
  <si>
    <t>合計</t>
    <rPh sb="0" eb="2">
      <t>ゴウケイ</t>
    </rPh>
    <phoneticPr fontId="2"/>
  </si>
  <si>
    <t>児童書</t>
    <rPh sb="0" eb="3">
      <t>ジドウショ</t>
    </rPh>
    <phoneticPr fontId="2"/>
  </si>
  <si>
    <t>一般書</t>
    <rPh sb="0" eb="3">
      <t>イッパンショ</t>
    </rPh>
    <phoneticPr fontId="2"/>
  </si>
  <si>
    <t>図書資料</t>
    <rPh sb="0" eb="2">
      <t>トショ</t>
    </rPh>
    <rPh sb="2" eb="4">
      <t>シリョウ</t>
    </rPh>
    <phoneticPr fontId="2"/>
  </si>
  <si>
    <t>②　資料数</t>
    <rPh sb="2" eb="4">
      <t>シリョウ</t>
    </rPh>
    <rPh sb="4" eb="5">
      <t>スウ</t>
    </rPh>
    <phoneticPr fontId="2"/>
  </si>
  <si>
    <t>複製絵画貸出</t>
    <rPh sb="0" eb="2">
      <t>フクセイ</t>
    </rPh>
    <rPh sb="2" eb="4">
      <t>カイガ</t>
    </rPh>
    <rPh sb="4" eb="6">
      <t>カシダシ</t>
    </rPh>
    <phoneticPr fontId="2"/>
  </si>
  <si>
    <t>ＡＶ館外貸出</t>
    <rPh sb="2" eb="4">
      <t>カンナイ</t>
    </rPh>
    <rPh sb="4" eb="6">
      <t>カシダシ</t>
    </rPh>
    <phoneticPr fontId="2"/>
  </si>
  <si>
    <t>資料等　　視聴覚</t>
    <rPh sb="0" eb="2">
      <t>シリョウ</t>
    </rPh>
    <rPh sb="2" eb="3">
      <t>トウ</t>
    </rPh>
    <phoneticPr fontId="2"/>
  </si>
  <si>
    <t>図書貸出合計</t>
    <rPh sb="0" eb="2">
      <t>トショ</t>
    </rPh>
    <rPh sb="2" eb="4">
      <t>カシダシ</t>
    </rPh>
    <rPh sb="4" eb="6">
      <t>ゴウケイ</t>
    </rPh>
    <phoneticPr fontId="2"/>
  </si>
  <si>
    <t>相互貸出</t>
    <rPh sb="0" eb="2">
      <t>ソウゴ</t>
    </rPh>
    <rPh sb="2" eb="4">
      <t>カシダシ</t>
    </rPh>
    <phoneticPr fontId="2"/>
  </si>
  <si>
    <t>団体貸出</t>
    <rPh sb="0" eb="2">
      <t>ダンタイ</t>
    </rPh>
    <rPh sb="2" eb="4">
      <t>カシダシ</t>
    </rPh>
    <phoneticPr fontId="2"/>
  </si>
  <si>
    <t>計</t>
    <rPh sb="0" eb="1">
      <t>ケイ</t>
    </rPh>
    <phoneticPr fontId="2"/>
  </si>
  <si>
    <t>雑誌</t>
    <rPh sb="0" eb="2">
      <t>ザッシ</t>
    </rPh>
    <phoneticPr fontId="2"/>
  </si>
  <si>
    <t>南部公民館</t>
    <rPh sb="0" eb="2">
      <t>ナンブ</t>
    </rPh>
    <rPh sb="2" eb="5">
      <t>コウミンカン</t>
    </rPh>
    <phoneticPr fontId="2"/>
  </si>
  <si>
    <t xml:space="preserve"> 本　　　　館</t>
    <rPh sb="1" eb="2">
      <t>ホン</t>
    </rPh>
    <rPh sb="6" eb="7">
      <t>カン</t>
    </rPh>
    <phoneticPr fontId="2"/>
  </si>
  <si>
    <t>内容別</t>
    <rPh sb="0" eb="3">
      <t>ナイヨウベツ</t>
    </rPh>
    <phoneticPr fontId="2"/>
  </si>
  <si>
    <t>館  別</t>
    <rPh sb="0" eb="1">
      <t>カン</t>
    </rPh>
    <rPh sb="3" eb="4">
      <t>カンベツ</t>
    </rPh>
    <phoneticPr fontId="2"/>
  </si>
  <si>
    <t>種 別</t>
    <rPh sb="0" eb="3">
      <t>シュベツ</t>
    </rPh>
    <phoneticPr fontId="2"/>
  </si>
  <si>
    <t>（図書資料：冊、視聴覚資料：点）</t>
  </si>
  <si>
    <t>①　貸出状況</t>
    <rPh sb="2" eb="4">
      <t>カシダシ</t>
    </rPh>
    <rPh sb="4" eb="6">
      <t>ジョウキョウ</t>
    </rPh>
    <phoneticPr fontId="2"/>
  </si>
  <si>
    <t xml:space="preserve"> </t>
    <phoneticPr fontId="2"/>
  </si>
  <si>
    <t>１５－１１  図書館利用の推移</t>
    <rPh sb="7" eb="10">
      <t>トショカン</t>
    </rPh>
    <rPh sb="10" eb="12">
      <t>リヨウ</t>
    </rPh>
    <rPh sb="13" eb="15">
      <t>スイイ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</si>
  <si>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</si>
  <si>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</si>
  <si>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図　　　　書　　　　資　　　　料</t>
    <rPh sb="0" eb="1">
      <t>ズ</t>
    </rPh>
    <rPh sb="5" eb="6">
      <t>ショ</t>
    </rPh>
    <rPh sb="10" eb="11">
      <t>シ</t>
    </rPh>
    <rPh sb="15" eb="16">
      <t>リョウ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</si>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</sst>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1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176" fontId="3" fillId="0" borderId="0" xfId="1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38" fontId="3" fillId="0" borderId="36" xfId="1" applyFont="1" applyFill="1" applyBorder="1" applyAlignment="1">
      <alignment vertical="center"/>
    </xf>
    <xf numFmtId="38" fontId="3" fillId="0" borderId="29" xfId="1" applyFont="1" applyFill="1" applyBorder="1" applyAlignment="1">
      <alignment vertical="center"/>
    </xf>
    <xf numFmtId="38" fontId="3" fillId="0" borderId="22" xfId="1" applyFont="1" applyFill="1" applyBorder="1" applyAlignment="1">
      <alignment vertical="center"/>
    </xf>
    <xf numFmtId="38" fontId="3" fillId="0" borderId="30" xfId="1" applyFont="1" applyFill="1" applyBorder="1" applyAlignment="1">
      <alignment vertical="center"/>
    </xf>
    <xf numFmtId="38" fontId="3" fillId="0" borderId="25" xfId="1" applyFont="1" applyFill="1" applyBorder="1" applyAlignment="1">
      <alignment vertical="center"/>
    </xf>
    <xf numFmtId="38" fontId="3" fillId="0" borderId="31" xfId="1" applyFont="1" applyFill="1" applyBorder="1" applyAlignment="1">
      <alignment vertical="center"/>
    </xf>
    <xf numFmtId="38" fontId="3" fillId="0" borderId="37" xfId="1" applyFont="1" applyFill="1" applyBorder="1" applyAlignment="1">
      <alignment vertical="center"/>
    </xf>
    <xf numFmtId="38" fontId="3" fillId="0" borderId="38" xfId="1" applyFont="1" applyFill="1" applyBorder="1" applyAlignment="1">
      <alignment vertical="center"/>
    </xf>
    <xf numFmtId="38" fontId="3" fillId="0" borderId="33" xfId="1" applyFont="1" applyFill="1" applyBorder="1" applyAlignment="1">
      <alignment vertical="center"/>
    </xf>
    <xf numFmtId="38" fontId="3" fillId="0" borderId="39" xfId="1" applyFont="1" applyFill="1" applyBorder="1" applyAlignment="1">
      <alignment vertical="center"/>
    </xf>
    <xf numFmtId="38" fontId="3" fillId="0" borderId="34" xfId="1" applyFont="1" applyFill="1" applyBorder="1" applyAlignment="1">
      <alignment vertical="center"/>
    </xf>
    <xf numFmtId="38" fontId="3" fillId="0" borderId="40" xfId="1" applyFont="1" applyFill="1" applyBorder="1" applyAlignment="1">
      <alignment vertical="center"/>
    </xf>
    <xf numFmtId="38" fontId="3" fillId="0" borderId="41" xfId="1" applyFont="1" applyFill="1" applyBorder="1" applyAlignment="1">
      <alignment vertical="center"/>
    </xf>
    <xf numFmtId="38" fontId="3" fillId="0" borderId="35" xfId="1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/>
    <xf numFmtId="0" fontId="0" fillId="0" borderId="13" xfId="0" applyFont="1" applyFill="1" applyBorder="1" applyAlignment="1"/>
    <xf numFmtId="0" fontId="0" fillId="0" borderId="0" xfId="0" applyFont="1" applyFill="1" applyAlignment="1"/>
    <xf numFmtId="0" fontId="0" fillId="0" borderId="12" xfId="0" applyFont="1" applyFill="1" applyBorder="1" applyAlignment="1">
      <alignment horizontal="right"/>
    </xf>
    <xf numFmtId="38" fontId="3" fillId="0" borderId="36" xfId="1" applyFont="1" applyFill="1" applyBorder="1" applyAlignment="1">
      <alignment horizontal="right" vertical="center"/>
    </xf>
    <xf numFmtId="38" fontId="3" fillId="0" borderId="29" xfId="1" applyFont="1" applyFill="1" applyBorder="1" applyAlignment="1">
      <alignment horizontal="right" vertical="center"/>
    </xf>
    <xf numFmtId="38" fontId="3" fillId="0" borderId="25" xfId="1" applyFont="1" applyFill="1" applyBorder="1" applyAlignment="1">
      <alignment horizontal="right" vertical="center"/>
    </xf>
    <xf numFmtId="38" fontId="3" fillId="0" borderId="31" xfId="1" applyFont="1" applyFill="1" applyBorder="1" applyAlignment="1">
      <alignment horizontal="right" vertical="center"/>
    </xf>
    <xf numFmtId="38" fontId="3" fillId="0" borderId="43" xfId="1" applyFont="1" applyFill="1" applyBorder="1" applyAlignment="1">
      <alignment horizontal="right" vertical="center"/>
    </xf>
    <xf numFmtId="38" fontId="3" fillId="0" borderId="42" xfId="1" applyFont="1" applyFill="1" applyBorder="1" applyAlignment="1">
      <alignment horizontal="right" vertical="center"/>
    </xf>
    <xf numFmtId="38" fontId="3" fillId="0" borderId="27" xfId="1" applyFont="1" applyFill="1" applyBorder="1" applyAlignment="1">
      <alignment horizontal="right" vertical="center"/>
    </xf>
    <xf numFmtId="38" fontId="3" fillId="0" borderId="28" xfId="1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38" fontId="3" fillId="0" borderId="32" xfId="1" applyFont="1" applyFill="1" applyBorder="1" applyAlignment="1">
      <alignment vertical="center"/>
    </xf>
    <xf numFmtId="38" fontId="3" fillId="0" borderId="44" xfId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vertical="center"/>
    </xf>
    <xf numFmtId="38" fontId="3" fillId="0" borderId="46" xfId="1" applyFont="1" applyFill="1" applyBorder="1" applyAlignment="1">
      <alignment vertical="center"/>
    </xf>
    <xf numFmtId="38" fontId="3" fillId="0" borderId="9" xfId="1" applyFont="1" applyFill="1" applyBorder="1" applyAlignment="1">
      <alignment vertical="center"/>
    </xf>
    <xf numFmtId="38" fontId="3" fillId="0" borderId="47" xfId="1" applyFont="1" applyFill="1" applyBorder="1" applyAlignment="1">
      <alignment vertical="center"/>
    </xf>
    <xf numFmtId="38" fontId="3" fillId="0" borderId="21" xfId="1" applyFont="1" applyFill="1" applyBorder="1" applyAlignment="1">
      <alignment vertical="center"/>
    </xf>
    <xf numFmtId="38" fontId="3" fillId="0" borderId="48" xfId="1" applyFont="1" applyFill="1" applyBorder="1" applyAlignment="1">
      <alignment vertical="center"/>
    </xf>
    <xf numFmtId="38" fontId="3" fillId="0" borderId="15" xfId="1" applyFont="1" applyFill="1" applyBorder="1" applyAlignment="1">
      <alignment vertical="center"/>
    </xf>
    <xf numFmtId="38" fontId="3" fillId="0" borderId="49" xfId="1" applyFont="1" applyFill="1" applyBorder="1" applyAlignment="1">
      <alignment vertical="center"/>
    </xf>
    <xf numFmtId="38" fontId="3" fillId="0" borderId="11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38" fontId="3" fillId="0" borderId="6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37" xfId="0" applyFont="1" applyBorder="1">
      <alignment vertical="center"/>
    </xf>
    <xf numFmtId="0" fontId="3" fillId="0" borderId="50" xfId="0" applyFont="1" applyFill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255" wrapText="1"/>
    </xf>
    <xf numFmtId="0" fontId="3" fillId="0" borderId="16" xfId="0" applyFont="1" applyFill="1" applyBorder="1" applyAlignment="1">
      <alignment horizontal="center" vertical="center" textRotation="255" wrapText="1"/>
    </xf>
    <xf numFmtId="0" fontId="3" fillId="0" borderId="17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textRotation="255"/>
    </xf>
    <xf numFmtId="0" fontId="3" fillId="0" borderId="21" xfId="0" applyFont="1" applyFill="1" applyBorder="1" applyAlignment="1">
      <alignment horizontal="center" vertical="center" textRotation="255"/>
    </xf>
    <xf numFmtId="0" fontId="3" fillId="0" borderId="15" xfId="0" applyFont="1" applyFill="1" applyBorder="1" applyAlignment="1">
      <alignment horizontal="center" vertical="center" textRotation="255"/>
    </xf>
    <xf numFmtId="0" fontId="0" fillId="0" borderId="21" xfId="0" applyFont="1" applyFill="1" applyBorder="1" applyAlignment="1">
      <alignment horizontal="center" vertical="center" textRotation="255"/>
    </xf>
    <xf numFmtId="0" fontId="0" fillId="0" borderId="15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5"/>
  <sheetViews>
    <sheetView tabSelected="1" zoomScaleNormal="100" workbookViewId="0">
      <selection activeCell="F24" sqref="F24"/>
    </sheetView>
  </sheetViews>
  <sheetFormatPr defaultColWidth="9" defaultRowHeight="13" x14ac:dyDescent="0.2"/>
  <cols>
    <col min="1" max="1" width="7.7265625" style="30" customWidth="1"/>
    <col min="2" max="2" width="9.26953125" style="33" customWidth="1"/>
    <col min="3" max="3" width="12.90625" style="33" customWidth="1"/>
    <col min="4" max="6" width="15.26953125" style="33" customWidth="1"/>
    <col min="7" max="16384" width="9" style="33"/>
  </cols>
  <sheetData>
    <row r="2" spans="1:6" s="12" customFormat="1" ht="20.149999999999999" customHeight="1" x14ac:dyDescent="0.25">
      <c r="A2" s="14" t="s">
        <v>22</v>
      </c>
      <c r="B2" s="13"/>
      <c r="C2" s="13"/>
    </row>
    <row r="3" spans="1:6" s="3" customFormat="1" ht="24" customHeight="1" thickBot="1" x14ac:dyDescent="0.25">
      <c r="A3" s="11" t="s">
        <v>21</v>
      </c>
      <c r="B3" s="10" t="s">
        <v>20</v>
      </c>
      <c r="D3" s="9"/>
      <c r="E3" s="9"/>
      <c r="F3" s="9" t="s">
        <v>19</v>
      </c>
    </row>
    <row r="4" spans="1:6" s="6" customFormat="1" ht="30" customHeight="1" thickBot="1" x14ac:dyDescent="0.25">
      <c r="A4" s="8" t="s">
        <v>18</v>
      </c>
      <c r="B4" s="7" t="s">
        <v>17</v>
      </c>
      <c r="C4" s="1" t="s">
        <v>16</v>
      </c>
      <c r="D4" s="65" t="s">
        <v>23</v>
      </c>
      <c r="E4" s="63" t="s">
        <v>24</v>
      </c>
      <c r="F4" s="49" t="s">
        <v>26</v>
      </c>
    </row>
    <row r="5" spans="1:6" s="3" customFormat="1" ht="33" customHeight="1" x14ac:dyDescent="0.2">
      <c r="A5" s="67" t="s">
        <v>25</v>
      </c>
      <c r="B5" s="89" t="s">
        <v>15</v>
      </c>
      <c r="C5" s="46" t="s">
        <v>3</v>
      </c>
      <c r="D5" s="15">
        <v>193398</v>
      </c>
      <c r="E5" s="51">
        <v>169659</v>
      </c>
      <c r="F5" s="16">
        <v>180617</v>
      </c>
    </row>
    <row r="6" spans="1:6" s="3" customFormat="1" ht="33" customHeight="1" x14ac:dyDescent="0.2">
      <c r="A6" s="68"/>
      <c r="B6" s="90"/>
      <c r="C6" s="50" t="s">
        <v>2</v>
      </c>
      <c r="D6" s="17">
        <v>205616</v>
      </c>
      <c r="E6" s="52">
        <v>185429</v>
      </c>
      <c r="F6" s="18">
        <v>196288</v>
      </c>
    </row>
    <row r="7" spans="1:6" s="3" customFormat="1" ht="33" customHeight="1" x14ac:dyDescent="0.2">
      <c r="A7" s="68"/>
      <c r="B7" s="90"/>
      <c r="C7" s="48" t="s">
        <v>13</v>
      </c>
      <c r="D7" s="19">
        <v>18960</v>
      </c>
      <c r="E7" s="53">
        <v>14881</v>
      </c>
      <c r="F7" s="20">
        <v>15461</v>
      </c>
    </row>
    <row r="8" spans="1:6" s="3" customFormat="1" ht="33" customHeight="1" thickBot="1" x14ac:dyDescent="0.25">
      <c r="A8" s="68"/>
      <c r="B8" s="91"/>
      <c r="C8" s="4" t="s">
        <v>12</v>
      </c>
      <c r="D8" s="21">
        <f>SUM(D5:D7)</f>
        <v>417974</v>
      </c>
      <c r="E8" s="54">
        <f>SUM(E5:E7)</f>
        <v>369969</v>
      </c>
      <c r="F8" s="44">
        <f>SUM(F5:F7)</f>
        <v>392366</v>
      </c>
    </row>
    <row r="9" spans="1:6" s="3" customFormat="1" ht="33" customHeight="1" x14ac:dyDescent="0.2">
      <c r="A9" s="68"/>
      <c r="B9" s="89" t="s">
        <v>14</v>
      </c>
      <c r="C9" s="46" t="s">
        <v>3</v>
      </c>
      <c r="D9" s="15">
        <v>9092</v>
      </c>
      <c r="E9" s="51">
        <v>8433</v>
      </c>
      <c r="F9" s="16">
        <v>18073</v>
      </c>
    </row>
    <row r="10" spans="1:6" s="3" customFormat="1" ht="33" customHeight="1" x14ac:dyDescent="0.2">
      <c r="A10" s="68"/>
      <c r="B10" s="92"/>
      <c r="C10" s="5" t="s">
        <v>2</v>
      </c>
      <c r="D10" s="17">
        <v>10778</v>
      </c>
      <c r="E10" s="52">
        <v>8676</v>
      </c>
      <c r="F10" s="18">
        <v>21261</v>
      </c>
    </row>
    <row r="11" spans="1:6" s="3" customFormat="1" ht="33" customHeight="1" x14ac:dyDescent="0.2">
      <c r="A11" s="68"/>
      <c r="B11" s="92"/>
      <c r="C11" s="47" t="s">
        <v>13</v>
      </c>
      <c r="D11" s="19">
        <v>1365</v>
      </c>
      <c r="E11" s="53">
        <v>734</v>
      </c>
      <c r="F11" s="20">
        <v>1482</v>
      </c>
    </row>
    <row r="12" spans="1:6" s="3" customFormat="1" ht="33" customHeight="1" thickBot="1" x14ac:dyDescent="0.25">
      <c r="A12" s="68"/>
      <c r="B12" s="93"/>
      <c r="C12" s="4" t="s">
        <v>12</v>
      </c>
      <c r="D12" s="21">
        <f>SUM(D9:D11)</f>
        <v>21235</v>
      </c>
      <c r="E12" s="54">
        <f>SUM(E9:E11)</f>
        <v>17843</v>
      </c>
      <c r="F12" s="44">
        <f>SUM(F9:F11)</f>
        <v>40816</v>
      </c>
    </row>
    <row r="13" spans="1:6" s="3" customFormat="1" ht="33" customHeight="1" x14ac:dyDescent="0.2">
      <c r="A13" s="68"/>
      <c r="B13" s="95" t="s">
        <v>11</v>
      </c>
      <c r="C13" s="95"/>
      <c r="D13" s="22">
        <v>3173</v>
      </c>
      <c r="E13" s="55">
        <v>2827</v>
      </c>
      <c r="F13" s="23">
        <v>3104</v>
      </c>
    </row>
    <row r="14" spans="1:6" s="3" customFormat="1" ht="33" customHeight="1" thickBot="1" x14ac:dyDescent="0.25">
      <c r="A14" s="68"/>
      <c r="B14" s="94" t="s">
        <v>10</v>
      </c>
      <c r="C14" s="94"/>
      <c r="D14" s="24">
        <v>726</v>
      </c>
      <c r="E14" s="56">
        <v>751</v>
      </c>
      <c r="F14" s="25">
        <v>795</v>
      </c>
    </row>
    <row r="15" spans="1:6" s="3" customFormat="1" ht="33" customHeight="1" thickTop="1" thickBot="1" x14ac:dyDescent="0.25">
      <c r="A15" s="69"/>
      <c r="B15" s="88" t="s">
        <v>9</v>
      </c>
      <c r="C15" s="88"/>
      <c r="D15" s="26">
        <f>D8+D12+D13+D14</f>
        <v>443108</v>
      </c>
      <c r="E15" s="57">
        <f>E8+E12+E13+E14</f>
        <v>391390</v>
      </c>
      <c r="F15" s="45">
        <f>F8+F12+F13+F14</f>
        <v>437081</v>
      </c>
    </row>
    <row r="16" spans="1:6" s="3" customFormat="1" ht="33" customHeight="1" x14ac:dyDescent="0.2">
      <c r="A16" s="73" t="s">
        <v>8</v>
      </c>
      <c r="B16" s="75" t="s">
        <v>7</v>
      </c>
      <c r="C16" s="76"/>
      <c r="D16" s="27">
        <v>4956</v>
      </c>
      <c r="E16" s="58">
        <v>3960</v>
      </c>
      <c r="F16" s="28">
        <v>4458</v>
      </c>
    </row>
    <row r="17" spans="1:6" s="3" customFormat="1" ht="33" customHeight="1" thickBot="1" x14ac:dyDescent="0.25">
      <c r="A17" s="74"/>
      <c r="B17" s="78" t="s">
        <v>6</v>
      </c>
      <c r="C17" s="79"/>
      <c r="D17" s="66">
        <v>37</v>
      </c>
      <c r="E17" s="64">
        <v>23</v>
      </c>
      <c r="F17" s="29">
        <v>22</v>
      </c>
    </row>
    <row r="18" spans="1:6" x14ac:dyDescent="0.2">
      <c r="B18" s="31"/>
      <c r="C18" s="31"/>
      <c r="D18" s="32"/>
      <c r="E18" s="32"/>
      <c r="F18" s="32"/>
    </row>
    <row r="19" spans="1:6" ht="25.5" customHeight="1" thickBot="1" x14ac:dyDescent="0.25">
      <c r="B19" s="2" t="s">
        <v>5</v>
      </c>
      <c r="D19" s="34"/>
      <c r="E19" s="34"/>
      <c r="F19" s="34"/>
    </row>
    <row r="20" spans="1:6" ht="33" customHeight="1" thickBot="1" x14ac:dyDescent="0.25">
      <c r="A20" s="70"/>
      <c r="B20" s="80"/>
      <c r="C20" s="81"/>
      <c r="D20" s="63" t="s">
        <v>23</v>
      </c>
      <c r="E20" s="65" t="s">
        <v>24</v>
      </c>
      <c r="F20" s="49" t="s">
        <v>26</v>
      </c>
    </row>
    <row r="21" spans="1:6" ht="33" customHeight="1" x14ac:dyDescent="0.2">
      <c r="A21" s="77" t="s">
        <v>4</v>
      </c>
      <c r="B21" s="82" t="s">
        <v>3</v>
      </c>
      <c r="C21" s="83"/>
      <c r="D21" s="59">
        <v>166160</v>
      </c>
      <c r="E21" s="35">
        <v>166918</v>
      </c>
      <c r="F21" s="36">
        <v>169534</v>
      </c>
    </row>
    <row r="22" spans="1:6" ht="33" customHeight="1" thickBot="1" x14ac:dyDescent="0.25">
      <c r="A22" s="77"/>
      <c r="B22" s="86" t="s">
        <v>2</v>
      </c>
      <c r="C22" s="87"/>
      <c r="D22" s="60">
        <v>92610</v>
      </c>
      <c r="E22" s="37">
        <v>92258</v>
      </c>
      <c r="F22" s="38">
        <v>94035</v>
      </c>
    </row>
    <row r="23" spans="1:6" ht="33" customHeight="1" thickTop="1" thickBot="1" x14ac:dyDescent="0.25">
      <c r="A23" s="77"/>
      <c r="B23" s="84" t="s">
        <v>1</v>
      </c>
      <c r="C23" s="85"/>
      <c r="D23" s="61">
        <f>SUM(D21:D22)</f>
        <v>258770</v>
      </c>
      <c r="E23" s="39">
        <f>SUM(E21:E22)</f>
        <v>259176</v>
      </c>
      <c r="F23" s="40">
        <f>SUM(F21:F22)</f>
        <v>263569</v>
      </c>
    </row>
    <row r="24" spans="1:6" ht="33" customHeight="1" thickBot="1" x14ac:dyDescent="0.25">
      <c r="A24" s="70" t="s">
        <v>0</v>
      </c>
      <c r="B24" s="71"/>
      <c r="C24" s="72"/>
      <c r="D24" s="62">
        <v>5052</v>
      </c>
      <c r="E24" s="41">
        <v>5106</v>
      </c>
      <c r="F24" s="42">
        <v>5159</v>
      </c>
    </row>
    <row r="25" spans="1:6" x14ac:dyDescent="0.2">
      <c r="B25" s="43"/>
    </row>
  </sheetData>
  <mergeCells count="15">
    <mergeCell ref="A5:A15"/>
    <mergeCell ref="A24:C24"/>
    <mergeCell ref="A16:A17"/>
    <mergeCell ref="B16:C16"/>
    <mergeCell ref="A21:A23"/>
    <mergeCell ref="B17:C17"/>
    <mergeCell ref="A20:C20"/>
    <mergeCell ref="B21:C21"/>
    <mergeCell ref="B23:C23"/>
    <mergeCell ref="B22:C22"/>
    <mergeCell ref="B15:C15"/>
    <mergeCell ref="B5:B8"/>
    <mergeCell ref="B9:B12"/>
    <mergeCell ref="B14:C14"/>
    <mergeCell ref="B13:C13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15-11図書館の利用状況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東　優里</cp:lastModifiedBy>
  <cp:lastPrinted>2026-03-05T01:58:46Z</cp:lastPrinted>
  <dcterms:created xsi:type="dcterms:W3CDTF">2019-12-26T03:58:39Z</dcterms:created>
  <dcterms:modified xsi:type="dcterms:W3CDTF">2026-03-12T01:07:12Z</dcterms:modified>
</cp:coreProperties>
</file>