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s5\100_各課フォルダ\450_子育て支援課\00_子育て支援課共通\★庁舎内提出\★R7\【0430〆】２０２５年版「とよあけの統計」に関する資料の提供について（依頼）\"/>
    </mc:Choice>
  </mc:AlternateContent>
  <xr:revisionPtr revIDLastSave="0" documentId="13_ncr:1_{9DF8D4B6-CD77-430B-BBC0-017670C605E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3-8,9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1" i="1" l="1"/>
  <c r="H50" i="1"/>
  <c r="H49" i="1"/>
</calcChain>
</file>

<file path=xl/sharedStrings.xml><?xml version="1.0" encoding="utf-8"?>
<sst xmlns="http://schemas.openxmlformats.org/spreadsheetml/2006/main" count="90" uniqueCount="47">
  <si>
    <t>接種人数</t>
    <rPh sb="0" eb="2">
      <t>セッシュ</t>
    </rPh>
    <rPh sb="2" eb="4">
      <t>ニンズウ</t>
    </rPh>
    <phoneticPr fontId="2"/>
  </si>
  <si>
    <t>対象者数</t>
    <rPh sb="0" eb="3">
      <t>タイショウシャ</t>
    </rPh>
    <rPh sb="3" eb="4">
      <t>スウ</t>
    </rPh>
    <phoneticPr fontId="2"/>
  </si>
  <si>
    <t>１期初回</t>
    <rPh sb="1" eb="2">
      <t>キ</t>
    </rPh>
    <rPh sb="2" eb="4">
      <t>ショカイ</t>
    </rPh>
    <phoneticPr fontId="2"/>
  </si>
  <si>
    <t>１回目</t>
    <rPh sb="1" eb="3">
      <t>カイメ</t>
    </rPh>
    <phoneticPr fontId="2"/>
  </si>
  <si>
    <t>２回目</t>
    <rPh sb="1" eb="3">
      <t>カイメ</t>
    </rPh>
    <phoneticPr fontId="2"/>
  </si>
  <si>
    <t>３回目</t>
    <rPh sb="1" eb="3">
      <t>カイメ</t>
    </rPh>
    <phoneticPr fontId="2"/>
  </si>
  <si>
    <t>１期追加</t>
    <rPh sb="1" eb="2">
      <t>キ</t>
    </rPh>
    <rPh sb="2" eb="4">
      <t>ツイカ</t>
    </rPh>
    <phoneticPr fontId="2"/>
  </si>
  <si>
    <t>３種混合
（DPT)</t>
    <rPh sb="1" eb="2">
      <t>シュ</t>
    </rPh>
    <rPh sb="2" eb="4">
      <t>コンゴウ</t>
    </rPh>
    <phoneticPr fontId="2"/>
  </si>
  <si>
    <t>４種混合
（DPT-IPV)</t>
    <rPh sb="1" eb="2">
      <t>シュ</t>
    </rPh>
    <rPh sb="2" eb="4">
      <t>コンゴウ</t>
    </rPh>
    <phoneticPr fontId="2"/>
  </si>
  <si>
    <t>２期</t>
    <rPh sb="1" eb="2">
      <t>キ</t>
    </rPh>
    <phoneticPr fontId="2"/>
  </si>
  <si>
    <t>２種混合（DT)</t>
    <rPh sb="1" eb="2">
      <t>シュ</t>
    </rPh>
    <rPh sb="2" eb="4">
      <t>コンゴウ</t>
    </rPh>
    <phoneticPr fontId="2"/>
  </si>
  <si>
    <t>不活化ポリオ</t>
    <rPh sb="0" eb="1">
      <t>フ</t>
    </rPh>
    <rPh sb="1" eb="3">
      <t>カツカ</t>
    </rPh>
    <phoneticPr fontId="2"/>
  </si>
  <si>
    <t>１期</t>
    <rPh sb="1" eb="2">
      <t>キ</t>
    </rPh>
    <phoneticPr fontId="2"/>
  </si>
  <si>
    <t>日本脳炎</t>
    <rPh sb="0" eb="2">
      <t>ニホン</t>
    </rPh>
    <rPh sb="2" eb="4">
      <t>ノウエン</t>
    </rPh>
    <phoneticPr fontId="2"/>
  </si>
  <si>
    <t>子宮頸がん</t>
    <rPh sb="0" eb="2">
      <t>シキュウ</t>
    </rPh>
    <rPh sb="2" eb="3">
      <t>ケイ</t>
    </rPh>
    <phoneticPr fontId="2"/>
  </si>
  <si>
    <t>高齢者インフルエンザ</t>
    <rPh sb="0" eb="3">
      <t>コウレイシャ</t>
    </rPh>
    <phoneticPr fontId="2"/>
  </si>
  <si>
    <t>成人風しん助成事業</t>
    <rPh sb="0" eb="2">
      <t>セイジン</t>
    </rPh>
    <rPh sb="2" eb="3">
      <t>フウ</t>
    </rPh>
    <rPh sb="5" eb="7">
      <t>ジョセイ</t>
    </rPh>
    <rPh sb="7" eb="9">
      <t>ジギョウ</t>
    </rPh>
    <phoneticPr fontId="2"/>
  </si>
  <si>
    <t>水痘</t>
    <rPh sb="0" eb="2">
      <t>スイトウ</t>
    </rPh>
    <phoneticPr fontId="2"/>
  </si>
  <si>
    <t>1回目</t>
    <rPh sb="1" eb="3">
      <t>カイメ</t>
    </rPh>
    <phoneticPr fontId="2"/>
  </si>
  <si>
    <t>2回目</t>
    <rPh sb="1" eb="3">
      <t>カイメ</t>
    </rPh>
    <phoneticPr fontId="2"/>
  </si>
  <si>
    <t>A類</t>
    <rPh sb="1" eb="2">
      <t>ルイ</t>
    </rPh>
    <phoneticPr fontId="2"/>
  </si>
  <si>
    <t>B類</t>
    <rPh sb="1" eb="2">
      <t>ルイ</t>
    </rPh>
    <phoneticPr fontId="2"/>
  </si>
  <si>
    <t>接種率</t>
    <rPh sb="0" eb="2">
      <t>セッシュ</t>
    </rPh>
    <rPh sb="2" eb="3">
      <t>リツ</t>
    </rPh>
    <phoneticPr fontId="2"/>
  </si>
  <si>
    <t>麻しん（単）
ﾜｸﾁﾝ</t>
    <rPh sb="0" eb="1">
      <t>マ</t>
    </rPh>
    <rPh sb="4" eb="5">
      <t>タン</t>
    </rPh>
    <phoneticPr fontId="2"/>
  </si>
  <si>
    <t>風しん（単）
ﾜｸﾁﾝ</t>
    <rPh sb="0" eb="1">
      <t>フウ</t>
    </rPh>
    <rPh sb="4" eb="5">
      <t>タン</t>
    </rPh>
    <phoneticPr fontId="2"/>
  </si>
  <si>
    <t>小児用
肺炎球菌</t>
    <rPh sb="0" eb="3">
      <t>ショウニヨウ</t>
    </rPh>
    <rPh sb="4" eb="6">
      <t>ハイエン</t>
    </rPh>
    <rPh sb="6" eb="8">
      <t>キュウキン</t>
    </rPh>
    <phoneticPr fontId="2"/>
  </si>
  <si>
    <t>高齢者
肺炎球菌</t>
    <rPh sb="0" eb="3">
      <t>コウレイシャ</t>
    </rPh>
    <rPh sb="4" eb="6">
      <t>ハイエン</t>
    </rPh>
    <rPh sb="6" eb="8">
      <t>キュウキン</t>
    </rPh>
    <phoneticPr fontId="2"/>
  </si>
  <si>
    <t>対象者数は、BCG（３か月児健診対象者数）・MR１期２期（通知郵送者数）・高齢者肺炎球菌（４月通知数）とする</t>
    <rPh sb="0" eb="3">
      <t>タイショウシャ</t>
    </rPh>
    <rPh sb="3" eb="4">
      <t>スウ</t>
    </rPh>
    <rPh sb="12" eb="13">
      <t>ゲツ</t>
    </rPh>
    <rPh sb="13" eb="14">
      <t>ジ</t>
    </rPh>
    <rPh sb="14" eb="16">
      <t>ケンシン</t>
    </rPh>
    <rPh sb="16" eb="19">
      <t>タイショウシャ</t>
    </rPh>
    <rPh sb="19" eb="20">
      <t>スウ</t>
    </rPh>
    <rPh sb="25" eb="26">
      <t>キ</t>
    </rPh>
    <rPh sb="27" eb="28">
      <t>キ</t>
    </rPh>
    <rPh sb="29" eb="31">
      <t>ツウチ</t>
    </rPh>
    <rPh sb="31" eb="33">
      <t>ユウソウ</t>
    </rPh>
    <rPh sb="33" eb="34">
      <t>シャ</t>
    </rPh>
    <rPh sb="34" eb="35">
      <t>スウ</t>
    </rPh>
    <rPh sb="37" eb="40">
      <t>コウレイシャ</t>
    </rPh>
    <rPh sb="40" eb="42">
      <t>ハイエン</t>
    </rPh>
    <rPh sb="42" eb="44">
      <t>キュウキン</t>
    </rPh>
    <rPh sb="46" eb="47">
      <t>ガツ</t>
    </rPh>
    <rPh sb="47" eb="49">
      <t>ツウチ</t>
    </rPh>
    <rPh sb="49" eb="50">
      <t>スウ</t>
    </rPh>
    <phoneticPr fontId="2"/>
  </si>
  <si>
    <t>BCG</t>
    <phoneticPr fontId="2"/>
  </si>
  <si>
    <t>MR</t>
    <phoneticPr fontId="2"/>
  </si>
  <si>
    <t>ヒブ</t>
    <phoneticPr fontId="2"/>
  </si>
  <si>
    <t>＊</t>
    <phoneticPr fontId="2"/>
  </si>
  <si>
    <t>3回目</t>
    <rPh sb="1" eb="3">
      <t>カイメ</t>
    </rPh>
    <phoneticPr fontId="2"/>
  </si>
  <si>
    <t>4回目</t>
    <rPh sb="1" eb="3">
      <t>カイメ</t>
    </rPh>
    <phoneticPr fontId="2"/>
  </si>
  <si>
    <t>水痘は、平成２６年１０月より定期予防接種となった。平成２７年３月末までは、定期予防接種対象年齢が特例として５歳未満だった。</t>
    <rPh sb="0" eb="2">
      <t>スイトウ</t>
    </rPh>
    <rPh sb="4" eb="6">
      <t>ヘイセイ</t>
    </rPh>
    <rPh sb="8" eb="9">
      <t>ネン</t>
    </rPh>
    <rPh sb="11" eb="12">
      <t>ガツ</t>
    </rPh>
    <rPh sb="14" eb="16">
      <t>テイキ</t>
    </rPh>
    <rPh sb="16" eb="18">
      <t>ヨボウ</t>
    </rPh>
    <rPh sb="18" eb="20">
      <t>セッシュ</t>
    </rPh>
    <rPh sb="25" eb="27">
      <t>ヘイセイ</t>
    </rPh>
    <rPh sb="29" eb="30">
      <t>ネン</t>
    </rPh>
    <rPh sb="31" eb="33">
      <t>ガツマツ</t>
    </rPh>
    <rPh sb="37" eb="39">
      <t>テイキ</t>
    </rPh>
    <rPh sb="39" eb="41">
      <t>ヨボウ</t>
    </rPh>
    <rPh sb="41" eb="43">
      <t>セッシュ</t>
    </rPh>
    <rPh sb="43" eb="45">
      <t>タイショウ</t>
    </rPh>
    <rPh sb="45" eb="47">
      <t>ネンレイ</t>
    </rPh>
    <rPh sb="48" eb="50">
      <t>トクレイ</t>
    </rPh>
    <rPh sb="54" eb="57">
      <t>サイミマン</t>
    </rPh>
    <phoneticPr fontId="2"/>
  </si>
  <si>
    <t>平成２４年９月より生ポリオから不活化ポリオへ移行。平成２４年１１月より４種混合が開始され３種混合から移行していき、３種混合は平成２８年９月に終了。この結果、３種混合、不活化ポリオは件数が減少し、４種混合が主流となる。</t>
    <rPh sb="0" eb="2">
      <t>ヘイセイ</t>
    </rPh>
    <rPh sb="4" eb="5">
      <t>ネン</t>
    </rPh>
    <rPh sb="6" eb="7">
      <t>ガツ</t>
    </rPh>
    <rPh sb="9" eb="10">
      <t>ナマ</t>
    </rPh>
    <rPh sb="15" eb="16">
      <t>フ</t>
    </rPh>
    <rPh sb="16" eb="18">
      <t>カツカ</t>
    </rPh>
    <rPh sb="22" eb="24">
      <t>イコウ</t>
    </rPh>
    <rPh sb="25" eb="27">
      <t>ヘイセイ</t>
    </rPh>
    <rPh sb="29" eb="30">
      <t>ネン</t>
    </rPh>
    <rPh sb="32" eb="33">
      <t>ガツ</t>
    </rPh>
    <rPh sb="36" eb="37">
      <t>シュ</t>
    </rPh>
    <rPh sb="37" eb="39">
      <t>コンゴウ</t>
    </rPh>
    <rPh sb="40" eb="42">
      <t>カイシ</t>
    </rPh>
    <rPh sb="45" eb="46">
      <t>シュ</t>
    </rPh>
    <rPh sb="46" eb="48">
      <t>コンゴウ</t>
    </rPh>
    <rPh sb="50" eb="52">
      <t>イコウ</t>
    </rPh>
    <rPh sb="58" eb="59">
      <t>シュ</t>
    </rPh>
    <rPh sb="59" eb="61">
      <t>コンゴウ</t>
    </rPh>
    <rPh sb="62" eb="64">
      <t>ヘイセイ</t>
    </rPh>
    <rPh sb="66" eb="67">
      <t>ネン</t>
    </rPh>
    <rPh sb="68" eb="69">
      <t>ガツ</t>
    </rPh>
    <rPh sb="70" eb="72">
      <t>シュウリョウ</t>
    </rPh>
    <rPh sb="75" eb="77">
      <t>ケッカ</t>
    </rPh>
    <rPh sb="79" eb="80">
      <t>シュ</t>
    </rPh>
    <rPh sb="80" eb="82">
      <t>コンゴウ</t>
    </rPh>
    <rPh sb="83" eb="84">
      <t>フ</t>
    </rPh>
    <rPh sb="84" eb="86">
      <t>カツカ</t>
    </rPh>
    <rPh sb="90" eb="92">
      <t>ケンスウ</t>
    </rPh>
    <rPh sb="93" eb="95">
      <t>ゲンショウ</t>
    </rPh>
    <rPh sb="98" eb="99">
      <t>シュ</t>
    </rPh>
    <rPh sb="99" eb="101">
      <t>コンゴウ</t>
    </rPh>
    <rPh sb="102" eb="104">
      <t>シュリュウ</t>
    </rPh>
    <phoneticPr fontId="2"/>
  </si>
  <si>
    <t>１３－８,９　各種予防接種状況</t>
  </si>
  <si>
    <t>抗体検査者数</t>
    <rPh sb="0" eb="4">
      <t>コウタイケンサ</t>
    </rPh>
    <rPh sb="4" eb="5">
      <t>シャ</t>
    </rPh>
    <rPh sb="5" eb="6">
      <t>スウ</t>
    </rPh>
    <phoneticPr fontId="2"/>
  </si>
  <si>
    <t>検査率</t>
    <rPh sb="0" eb="2">
      <t>ケンサ</t>
    </rPh>
    <rPh sb="2" eb="3">
      <t>リツ</t>
    </rPh>
    <phoneticPr fontId="2"/>
  </si>
  <si>
    <t>予防接種人数</t>
    <rPh sb="0" eb="2">
      <t>ヨボウ</t>
    </rPh>
    <rPh sb="2" eb="4">
      <t>セッシュ</t>
    </rPh>
    <rPh sb="4" eb="5">
      <t>ニン</t>
    </rPh>
    <rPh sb="5" eb="6">
      <t>スウ</t>
    </rPh>
    <phoneticPr fontId="2"/>
  </si>
  <si>
    <t>接種率</t>
    <rPh sb="0" eb="2">
      <t>セッシュ</t>
    </rPh>
    <rPh sb="2" eb="3">
      <t>リツ</t>
    </rPh>
    <phoneticPr fontId="2"/>
  </si>
  <si>
    <t>５期（風しん追加的対策）</t>
    <rPh sb="1" eb="2">
      <t>キ</t>
    </rPh>
    <rPh sb="3" eb="4">
      <t>フウ</t>
    </rPh>
    <rPh sb="6" eb="9">
      <t>ツイカテキ</t>
    </rPh>
    <rPh sb="9" eb="11">
      <t>タイサク</t>
    </rPh>
    <phoneticPr fontId="2"/>
  </si>
  <si>
    <t>高齢者肺炎球菌は、平成２６年１０月～定期予防接種（Ｂ類）となり、５年間対応の予定であったが、平成３１年よりさらに５年間の措置期間が延期となった。</t>
    <rPh sb="0" eb="3">
      <t>コウレイシャ</t>
    </rPh>
    <rPh sb="3" eb="5">
      <t>ハイエン</t>
    </rPh>
    <rPh sb="5" eb="7">
      <t>キュウキン</t>
    </rPh>
    <rPh sb="9" eb="11">
      <t>ヘイセイ</t>
    </rPh>
    <rPh sb="13" eb="14">
      <t>ネン</t>
    </rPh>
    <rPh sb="16" eb="17">
      <t>ガツ</t>
    </rPh>
    <rPh sb="18" eb="20">
      <t>テイキ</t>
    </rPh>
    <rPh sb="20" eb="22">
      <t>ヨボウ</t>
    </rPh>
    <rPh sb="22" eb="24">
      <t>セッシュ</t>
    </rPh>
    <rPh sb="26" eb="27">
      <t>ルイ</t>
    </rPh>
    <rPh sb="33" eb="35">
      <t>ネンカン</t>
    </rPh>
    <rPh sb="35" eb="37">
      <t>タイオウ</t>
    </rPh>
    <rPh sb="38" eb="40">
      <t>ヨテイ</t>
    </rPh>
    <rPh sb="46" eb="48">
      <t>ヘイセイ</t>
    </rPh>
    <rPh sb="50" eb="51">
      <t>ネン</t>
    </rPh>
    <rPh sb="57" eb="59">
      <t>ネンカン</t>
    </rPh>
    <rPh sb="60" eb="62">
      <t>ソチ</t>
    </rPh>
    <rPh sb="62" eb="64">
      <t>キカン</t>
    </rPh>
    <rPh sb="65" eb="67">
      <t>エンキ</t>
    </rPh>
    <phoneticPr fontId="2"/>
  </si>
  <si>
    <t>風しんの追加的対策として、平成３１年より３年間の予定でＭＲワクチンを使用した風しん第５期定期予防接種が開始された。対象は昭和３７年４月２日から昭和５４年４月１日生まれの男性。平成３１年度は昭和４７年４月２１日から昭和５４年４月１日生まれの男性を対象とした。</t>
    <rPh sb="0" eb="1">
      <t>フウ</t>
    </rPh>
    <rPh sb="4" eb="7">
      <t>ツイカテキ</t>
    </rPh>
    <rPh sb="7" eb="9">
      <t>タイサク</t>
    </rPh>
    <rPh sb="13" eb="15">
      <t>ヘイセイ</t>
    </rPh>
    <rPh sb="17" eb="18">
      <t>ネン</t>
    </rPh>
    <rPh sb="21" eb="23">
      <t>ネンカン</t>
    </rPh>
    <rPh sb="24" eb="26">
      <t>ヨテイ</t>
    </rPh>
    <rPh sb="34" eb="36">
      <t>シヨウ</t>
    </rPh>
    <rPh sb="38" eb="39">
      <t>フウ</t>
    </rPh>
    <rPh sb="41" eb="42">
      <t>ダイ</t>
    </rPh>
    <rPh sb="43" eb="44">
      <t>キ</t>
    </rPh>
    <rPh sb="44" eb="46">
      <t>テイキ</t>
    </rPh>
    <rPh sb="46" eb="48">
      <t>ヨボウ</t>
    </rPh>
    <rPh sb="48" eb="50">
      <t>セッシュ</t>
    </rPh>
    <rPh sb="51" eb="53">
      <t>カイシ</t>
    </rPh>
    <rPh sb="57" eb="59">
      <t>タイショウ</t>
    </rPh>
    <rPh sb="60" eb="62">
      <t>ショウワ</t>
    </rPh>
    <rPh sb="64" eb="65">
      <t>ネン</t>
    </rPh>
    <rPh sb="66" eb="67">
      <t>ガツ</t>
    </rPh>
    <rPh sb="68" eb="69">
      <t>ヒ</t>
    </rPh>
    <rPh sb="71" eb="73">
      <t>ショウワ</t>
    </rPh>
    <rPh sb="75" eb="76">
      <t>ネン</t>
    </rPh>
    <rPh sb="77" eb="78">
      <t>ガツ</t>
    </rPh>
    <rPh sb="79" eb="80">
      <t>ヒ</t>
    </rPh>
    <rPh sb="80" eb="81">
      <t>ウ</t>
    </rPh>
    <rPh sb="84" eb="86">
      <t>ダンセイ</t>
    </rPh>
    <rPh sb="87" eb="89">
      <t>ヘイセイ</t>
    </rPh>
    <rPh sb="91" eb="93">
      <t>ネンド</t>
    </rPh>
    <rPh sb="94" eb="96">
      <t>ショウワ</t>
    </rPh>
    <rPh sb="98" eb="99">
      <t>ネン</t>
    </rPh>
    <rPh sb="100" eb="101">
      <t>ガツ</t>
    </rPh>
    <rPh sb="103" eb="104">
      <t>ヒ</t>
    </rPh>
    <rPh sb="106" eb="108">
      <t>ショウワ</t>
    </rPh>
    <rPh sb="110" eb="111">
      <t>ネン</t>
    </rPh>
    <rPh sb="112" eb="113">
      <t>ガツ</t>
    </rPh>
    <rPh sb="114" eb="115">
      <t>ヒ</t>
    </rPh>
    <rPh sb="115" eb="116">
      <t>ウ</t>
    </rPh>
    <rPh sb="119" eb="121">
      <t>ダンセイ</t>
    </rPh>
    <rPh sb="122" eb="124">
      <t>タイショウ</t>
    </rPh>
    <phoneticPr fontId="2"/>
  </si>
  <si>
    <t>令和３年度</t>
    <rPh sb="0" eb="2">
      <t>レイワ</t>
    </rPh>
    <rPh sb="3" eb="5">
      <t>ネンド</t>
    </rPh>
    <rPh sb="4" eb="5">
      <t>ド</t>
    </rPh>
    <phoneticPr fontId="2"/>
  </si>
  <si>
    <t>令和４年度</t>
    <rPh sb="0" eb="2">
      <t>レイワ</t>
    </rPh>
    <rPh sb="3" eb="5">
      <t>ネンド</t>
    </rPh>
    <rPh sb="4" eb="5">
      <t>ド</t>
    </rPh>
    <phoneticPr fontId="2"/>
  </si>
  <si>
    <t>令和５年度</t>
    <rPh sb="0" eb="2">
      <t>レイワ</t>
    </rPh>
    <rPh sb="3" eb="5">
      <t>ネンド</t>
    </rPh>
    <rPh sb="4" eb="5">
      <t>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</si>
</sst>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%"/>
    <numFmt numFmtId="177" formatCode="0_ "/>
  </numFmts>
  <fonts count="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4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4"/>
      <name val="ＭＳ 明朝"/>
      <family val="1"/>
      <charset val="128"/>
    </font>
    <font>
      <sz val="10"/>
      <name val="ＭＳ Ｐゴシック"/>
      <family val="2"/>
      <charset val="128"/>
      <scheme val="minor"/>
    </font>
    <font>
      <sz val="1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tted">
        <color indexed="64"/>
      </bottom>
      <diagonal/>
    </border>
    <border>
      <left/>
      <right style="double">
        <color indexed="64"/>
      </right>
      <top style="dotted">
        <color indexed="64"/>
      </top>
      <bottom style="dotted">
        <color indexed="64"/>
      </bottom>
      <diagonal/>
    </border>
    <border>
      <left/>
      <right style="double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double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uble">
        <color indexed="64"/>
      </right>
      <top style="dotted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64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Fill="1" applyAlignment="1"/>
    <xf numFmtId="38" fontId="5" fillId="0" borderId="0" xfId="2" applyFont="1">
      <alignment vertical="center"/>
    </xf>
    <xf numFmtId="0" fontId="5" fillId="0" borderId="0" xfId="0" applyFont="1" applyAlignment="1">
      <alignment horizontal="center" vertical="center" shrinkToFit="1"/>
    </xf>
    <xf numFmtId="38" fontId="3" fillId="0" borderId="31" xfId="2" applyFont="1" applyBorder="1" applyAlignment="1">
      <alignment horizontal="center" vertical="center" wrapText="1"/>
    </xf>
    <xf numFmtId="38" fontId="3" fillId="0" borderId="28" xfId="2" applyFont="1" applyBorder="1" applyAlignment="1">
      <alignment horizontal="center" vertical="center"/>
    </xf>
    <xf numFmtId="38" fontId="3" fillId="0" borderId="26" xfId="2" applyFont="1" applyBorder="1" applyAlignment="1">
      <alignment horizontal="center" vertical="center"/>
    </xf>
    <xf numFmtId="176" fontId="3" fillId="0" borderId="27" xfId="1" applyNumberFormat="1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 shrinkToFit="1"/>
    </xf>
    <xf numFmtId="0" fontId="5" fillId="0" borderId="16" xfId="0" applyFont="1" applyBorder="1" applyAlignment="1">
      <alignment horizontal="center" vertical="center" shrinkToFit="1"/>
    </xf>
    <xf numFmtId="38" fontId="3" fillId="0" borderId="27" xfId="2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38" fontId="3" fillId="0" borderId="32" xfId="2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 shrinkToFit="1"/>
    </xf>
    <xf numFmtId="0" fontId="8" fillId="0" borderId="16" xfId="0" applyFont="1" applyBorder="1" applyAlignment="1">
      <alignment horizontal="center" vertical="center" shrinkToFit="1"/>
    </xf>
    <xf numFmtId="0" fontId="8" fillId="0" borderId="29" xfId="0" applyFont="1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 shrinkToFit="1"/>
    </xf>
    <xf numFmtId="176" fontId="3" fillId="0" borderId="26" xfId="1" applyNumberFormat="1" applyFont="1" applyBorder="1" applyAlignment="1">
      <alignment horizontal="center" vertical="center"/>
    </xf>
    <xf numFmtId="177" fontId="3" fillId="0" borderId="26" xfId="1" applyNumberFormat="1" applyFont="1" applyBorder="1" applyAlignment="1">
      <alignment horizontal="center" vertical="center"/>
    </xf>
    <xf numFmtId="0" fontId="5" fillId="0" borderId="3" xfId="0" applyFont="1" applyBorder="1">
      <alignment vertical="center"/>
    </xf>
    <xf numFmtId="38" fontId="3" fillId="0" borderId="33" xfId="2" applyFont="1" applyBorder="1" applyAlignment="1">
      <alignment horizontal="center" vertical="center"/>
    </xf>
    <xf numFmtId="0" fontId="5" fillId="0" borderId="0" xfId="0" applyFont="1" applyAlignment="1">
      <alignment vertical="top"/>
    </xf>
    <xf numFmtId="0" fontId="5" fillId="0" borderId="0" xfId="0" applyFont="1" applyFill="1" applyBorder="1" applyAlignment="1">
      <alignment vertical="top"/>
    </xf>
    <xf numFmtId="0" fontId="5" fillId="0" borderId="1" xfId="0" applyFont="1" applyBorder="1" applyAlignment="1">
      <alignment horizontal="center" vertical="center" wrapText="1" shrinkToFit="1"/>
    </xf>
    <xf numFmtId="0" fontId="3" fillId="0" borderId="1" xfId="0" applyFont="1" applyBorder="1" applyAlignment="1">
      <alignment horizontal="center" vertical="center" wrapText="1" shrinkToFit="1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 shrinkToFit="1"/>
    </xf>
    <xf numFmtId="0" fontId="7" fillId="0" borderId="21" xfId="0" applyFont="1" applyBorder="1" applyAlignment="1">
      <alignment horizontal="center" vertical="center" shrinkToFit="1"/>
    </xf>
    <xf numFmtId="0" fontId="7" fillId="0" borderId="18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shrinkToFit="1"/>
    </xf>
    <xf numFmtId="0" fontId="5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shrinkToFit="1"/>
    </xf>
    <xf numFmtId="0" fontId="5" fillId="0" borderId="19" xfId="0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center" vertical="center" textRotation="255"/>
    </xf>
    <xf numFmtId="0" fontId="5" fillId="0" borderId="13" xfId="0" applyFont="1" applyBorder="1" applyAlignment="1">
      <alignment horizontal="center" vertical="center" textRotation="255"/>
    </xf>
    <xf numFmtId="0" fontId="5" fillId="0" borderId="14" xfId="0" applyFont="1" applyBorder="1" applyAlignment="1">
      <alignment horizontal="center" vertical="center" textRotation="255"/>
    </xf>
    <xf numFmtId="0" fontId="5" fillId="0" borderId="7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shrinkToFit="1"/>
    </xf>
    <xf numFmtId="0" fontId="5" fillId="0" borderId="20" xfId="0" applyFont="1" applyBorder="1" applyAlignment="1">
      <alignment horizontal="center" vertical="center" shrinkToFit="1"/>
    </xf>
    <xf numFmtId="0" fontId="5" fillId="0" borderId="21" xfId="0" applyFont="1" applyBorder="1" applyAlignment="1">
      <alignment horizontal="center" vertical="center" shrinkToFit="1"/>
    </xf>
    <xf numFmtId="0" fontId="5" fillId="0" borderId="17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25" xfId="0" applyFont="1" applyBorder="1" applyAlignment="1">
      <alignment horizontal="center" vertical="center" shrinkToFit="1"/>
    </xf>
    <xf numFmtId="0" fontId="7" fillId="0" borderId="20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8" fillId="0" borderId="0" xfId="0" applyFont="1" applyAlignment="1">
      <alignment horizontal="left" vertical="top" wrapText="1"/>
    </xf>
    <xf numFmtId="0" fontId="7" fillId="0" borderId="2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15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</cellXfs>
  <cellStyles count="3">
    <cellStyle name="パーセント" xfId="1" builtinId="5"/>
    <cellStyle name="桁区切り" xfId="2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61"/>
  <sheetViews>
    <sheetView tabSelected="1" view="pageBreakPreview" topLeftCell="A7" zoomScale="98" zoomScaleNormal="100" zoomScaleSheetLayoutView="98" workbookViewId="0">
      <selection activeCell="H52" sqref="H52"/>
    </sheetView>
  </sheetViews>
  <sheetFormatPr defaultColWidth="9" defaultRowHeight="13.5" x14ac:dyDescent="0.15"/>
  <cols>
    <col min="1" max="1" width="3.625" style="2" customWidth="1"/>
    <col min="2" max="2" width="4.375" style="2" customWidth="1"/>
    <col min="3" max="3" width="14.5" style="2" customWidth="1"/>
    <col min="4" max="4" width="8.625" style="5" customWidth="1"/>
    <col min="5" max="5" width="10.125" style="5" customWidth="1"/>
    <col min="6" max="8" width="19.5" style="4" customWidth="1"/>
    <col min="9" max="9" width="19.5" style="2" customWidth="1"/>
    <col min="10" max="16384" width="9" style="2"/>
  </cols>
  <sheetData>
    <row r="1" spans="1:8" ht="31.5" customHeight="1" x14ac:dyDescent="0.2">
      <c r="A1" s="1" t="s">
        <v>36</v>
      </c>
      <c r="D1" s="3"/>
      <c r="E1" s="3"/>
      <c r="F1" s="3"/>
      <c r="G1" s="3"/>
    </row>
    <row r="2" spans="1:8" ht="15.75" customHeight="1" thickBot="1" x14ac:dyDescent="0.2"/>
    <row r="3" spans="1:8" ht="31.5" customHeight="1" x14ac:dyDescent="0.15">
      <c r="B3" s="53"/>
      <c r="C3" s="54"/>
      <c r="D3" s="54"/>
      <c r="E3" s="55"/>
      <c r="F3" s="6" t="s">
        <v>44</v>
      </c>
      <c r="G3" s="6" t="s">
        <v>45</v>
      </c>
      <c r="H3" s="6" t="s">
        <v>46</v>
      </c>
    </row>
    <row r="4" spans="1:8" ht="13.5" customHeight="1" x14ac:dyDescent="0.15">
      <c r="B4" s="40" t="s">
        <v>20</v>
      </c>
      <c r="C4" s="27" t="s">
        <v>28</v>
      </c>
      <c r="D4" s="38" t="s">
        <v>0</v>
      </c>
      <c r="E4" s="39"/>
      <c r="F4" s="7">
        <v>511</v>
      </c>
      <c r="G4" s="7">
        <v>516</v>
      </c>
      <c r="H4" s="7">
        <v>499</v>
      </c>
    </row>
    <row r="5" spans="1:8" x14ac:dyDescent="0.15">
      <c r="B5" s="41"/>
      <c r="C5" s="28"/>
      <c r="D5" s="43" t="s">
        <v>1</v>
      </c>
      <c r="E5" s="44"/>
      <c r="F5" s="8">
        <v>530</v>
      </c>
      <c r="G5" s="8">
        <v>518</v>
      </c>
      <c r="H5" s="8">
        <v>499</v>
      </c>
    </row>
    <row r="6" spans="1:8" x14ac:dyDescent="0.15">
      <c r="B6" s="41"/>
      <c r="C6" s="29"/>
      <c r="D6" s="33" t="s">
        <v>22</v>
      </c>
      <c r="E6" s="34"/>
      <c r="F6" s="9">
        <v>0.96399999999999997</v>
      </c>
      <c r="G6" s="9">
        <v>1.004</v>
      </c>
      <c r="H6" s="9">
        <v>1</v>
      </c>
    </row>
    <row r="7" spans="1:8" ht="13.5" customHeight="1" x14ac:dyDescent="0.15">
      <c r="B7" s="41"/>
      <c r="C7" s="35" t="s">
        <v>7</v>
      </c>
      <c r="D7" s="30" t="s">
        <v>2</v>
      </c>
      <c r="E7" s="10" t="s">
        <v>3</v>
      </c>
      <c r="F7" s="7">
        <v>0</v>
      </c>
      <c r="G7" s="7">
        <v>1</v>
      </c>
      <c r="H7" s="7">
        <v>0</v>
      </c>
    </row>
    <row r="8" spans="1:8" x14ac:dyDescent="0.15">
      <c r="B8" s="41"/>
      <c r="C8" s="36"/>
      <c r="D8" s="31"/>
      <c r="E8" s="11" t="s">
        <v>4</v>
      </c>
      <c r="F8" s="8">
        <v>0</v>
      </c>
      <c r="G8" s="8">
        <v>0</v>
      </c>
      <c r="H8" s="8">
        <v>0</v>
      </c>
    </row>
    <row r="9" spans="1:8" x14ac:dyDescent="0.15">
      <c r="B9" s="41"/>
      <c r="C9" s="36"/>
      <c r="D9" s="32"/>
      <c r="E9" s="11" t="s">
        <v>5</v>
      </c>
      <c r="F9" s="8">
        <v>0</v>
      </c>
      <c r="G9" s="8">
        <v>0</v>
      </c>
      <c r="H9" s="8">
        <v>0</v>
      </c>
    </row>
    <row r="10" spans="1:8" x14ac:dyDescent="0.15">
      <c r="B10" s="41"/>
      <c r="C10" s="37"/>
      <c r="D10" s="33" t="s">
        <v>6</v>
      </c>
      <c r="E10" s="34"/>
      <c r="F10" s="12">
        <v>0</v>
      </c>
      <c r="G10" s="12">
        <v>0</v>
      </c>
      <c r="H10" s="12">
        <v>0</v>
      </c>
    </row>
    <row r="11" spans="1:8" ht="13.5" customHeight="1" x14ac:dyDescent="0.15">
      <c r="B11" s="41"/>
      <c r="C11" s="50" t="s">
        <v>8</v>
      </c>
      <c r="D11" s="30" t="s">
        <v>2</v>
      </c>
      <c r="E11" s="10" t="s">
        <v>3</v>
      </c>
      <c r="F11" s="7">
        <v>512</v>
      </c>
      <c r="G11" s="7">
        <v>520</v>
      </c>
      <c r="H11" s="7">
        <v>516</v>
      </c>
    </row>
    <row r="12" spans="1:8" x14ac:dyDescent="0.15">
      <c r="B12" s="41"/>
      <c r="C12" s="51"/>
      <c r="D12" s="31"/>
      <c r="E12" s="11" t="s">
        <v>4</v>
      </c>
      <c r="F12" s="8">
        <v>521</v>
      </c>
      <c r="G12" s="8">
        <v>514</v>
      </c>
      <c r="H12" s="8">
        <v>528</v>
      </c>
    </row>
    <row r="13" spans="1:8" x14ac:dyDescent="0.15">
      <c r="B13" s="41"/>
      <c r="C13" s="51"/>
      <c r="D13" s="32"/>
      <c r="E13" s="11" t="s">
        <v>5</v>
      </c>
      <c r="F13" s="8">
        <v>511</v>
      </c>
      <c r="G13" s="8">
        <v>518</v>
      </c>
      <c r="H13" s="8">
        <v>534</v>
      </c>
    </row>
    <row r="14" spans="1:8" x14ac:dyDescent="0.15">
      <c r="B14" s="41"/>
      <c r="C14" s="52"/>
      <c r="D14" s="33" t="s">
        <v>6</v>
      </c>
      <c r="E14" s="34"/>
      <c r="F14" s="12">
        <v>548</v>
      </c>
      <c r="G14" s="12">
        <v>468</v>
      </c>
      <c r="H14" s="12">
        <v>501</v>
      </c>
    </row>
    <row r="15" spans="1:8" x14ac:dyDescent="0.15">
      <c r="B15" s="41"/>
      <c r="C15" s="13" t="s">
        <v>10</v>
      </c>
      <c r="D15" s="48" t="s">
        <v>9</v>
      </c>
      <c r="E15" s="49"/>
      <c r="F15" s="14">
        <v>433</v>
      </c>
      <c r="G15" s="14">
        <v>478</v>
      </c>
      <c r="H15" s="14">
        <v>510</v>
      </c>
    </row>
    <row r="16" spans="1:8" x14ac:dyDescent="0.15">
      <c r="B16" s="41"/>
      <c r="C16" s="50" t="s">
        <v>11</v>
      </c>
      <c r="D16" s="30" t="s">
        <v>2</v>
      </c>
      <c r="E16" s="10" t="s">
        <v>3</v>
      </c>
      <c r="F16" s="7">
        <v>0</v>
      </c>
      <c r="G16" s="7">
        <v>1</v>
      </c>
      <c r="H16" s="7">
        <v>1</v>
      </c>
    </row>
    <row r="17" spans="2:8" x14ac:dyDescent="0.15">
      <c r="B17" s="41"/>
      <c r="C17" s="51"/>
      <c r="D17" s="31"/>
      <c r="E17" s="11" t="s">
        <v>4</v>
      </c>
      <c r="F17" s="8">
        <v>0</v>
      </c>
      <c r="G17" s="8">
        <v>0</v>
      </c>
      <c r="H17" s="8">
        <v>0</v>
      </c>
    </row>
    <row r="18" spans="2:8" x14ac:dyDescent="0.15">
      <c r="B18" s="41"/>
      <c r="C18" s="51"/>
      <c r="D18" s="32"/>
      <c r="E18" s="11" t="s">
        <v>5</v>
      </c>
      <c r="F18" s="8">
        <v>0</v>
      </c>
      <c r="G18" s="8">
        <v>0</v>
      </c>
      <c r="H18" s="8">
        <v>0</v>
      </c>
    </row>
    <row r="19" spans="2:8" x14ac:dyDescent="0.15">
      <c r="B19" s="41"/>
      <c r="C19" s="52"/>
      <c r="D19" s="33" t="s">
        <v>6</v>
      </c>
      <c r="E19" s="34"/>
      <c r="F19" s="12">
        <v>0</v>
      </c>
      <c r="G19" s="12">
        <v>0</v>
      </c>
      <c r="H19" s="12">
        <v>0</v>
      </c>
    </row>
    <row r="20" spans="2:8" x14ac:dyDescent="0.15">
      <c r="B20" s="41"/>
      <c r="C20" s="27" t="s">
        <v>29</v>
      </c>
      <c r="D20" s="45" t="s">
        <v>12</v>
      </c>
      <c r="E20" s="15" t="s">
        <v>0</v>
      </c>
      <c r="F20" s="7">
        <v>541</v>
      </c>
      <c r="G20" s="7">
        <v>510</v>
      </c>
      <c r="H20" s="7">
        <v>506</v>
      </c>
    </row>
    <row r="21" spans="2:8" x14ac:dyDescent="0.15">
      <c r="B21" s="41"/>
      <c r="C21" s="28"/>
      <c r="D21" s="46"/>
      <c r="E21" s="16" t="s">
        <v>1</v>
      </c>
      <c r="F21" s="8">
        <v>522</v>
      </c>
      <c r="G21" s="8">
        <v>517</v>
      </c>
      <c r="H21" s="8">
        <v>504</v>
      </c>
    </row>
    <row r="22" spans="2:8" x14ac:dyDescent="0.15">
      <c r="B22" s="41"/>
      <c r="C22" s="28"/>
      <c r="D22" s="47"/>
      <c r="E22" s="17" t="s">
        <v>22</v>
      </c>
      <c r="F22" s="9">
        <v>1.036</v>
      </c>
      <c r="G22" s="9">
        <v>1.014</v>
      </c>
      <c r="H22" s="9">
        <v>1.004</v>
      </c>
    </row>
    <row r="23" spans="2:8" x14ac:dyDescent="0.15">
      <c r="B23" s="41"/>
      <c r="C23" s="28"/>
      <c r="D23" s="45" t="s">
        <v>9</v>
      </c>
      <c r="E23" s="18" t="s">
        <v>0</v>
      </c>
      <c r="F23" s="7">
        <v>556</v>
      </c>
      <c r="G23" s="7">
        <v>563</v>
      </c>
      <c r="H23" s="7">
        <v>516</v>
      </c>
    </row>
    <row r="24" spans="2:8" x14ac:dyDescent="0.15">
      <c r="B24" s="41"/>
      <c r="C24" s="28"/>
      <c r="D24" s="46"/>
      <c r="E24" s="16" t="s">
        <v>1</v>
      </c>
      <c r="F24" s="8">
        <v>576</v>
      </c>
      <c r="G24" s="8">
        <v>517</v>
      </c>
      <c r="H24" s="8">
        <v>533</v>
      </c>
    </row>
    <row r="25" spans="2:8" x14ac:dyDescent="0.15">
      <c r="B25" s="41"/>
      <c r="C25" s="28"/>
      <c r="D25" s="47"/>
      <c r="E25" s="17" t="s">
        <v>22</v>
      </c>
      <c r="F25" s="9">
        <v>0.96499999999999997</v>
      </c>
      <c r="G25" s="9">
        <v>0.91800000000000004</v>
      </c>
      <c r="H25" s="9">
        <v>0.96799999999999997</v>
      </c>
    </row>
    <row r="26" spans="2:8" x14ac:dyDescent="0.15">
      <c r="B26" s="41"/>
      <c r="C26" s="28"/>
      <c r="D26" s="25" t="s">
        <v>41</v>
      </c>
      <c r="E26" s="18" t="s">
        <v>1</v>
      </c>
      <c r="F26" s="7">
        <v>5917</v>
      </c>
      <c r="G26" s="7"/>
      <c r="H26" s="7"/>
    </row>
    <row r="27" spans="2:8" x14ac:dyDescent="0.15">
      <c r="B27" s="41"/>
      <c r="C27" s="28"/>
      <c r="D27" s="26"/>
      <c r="E27" s="16" t="s">
        <v>37</v>
      </c>
      <c r="F27" s="8">
        <v>277</v>
      </c>
      <c r="G27" s="8"/>
      <c r="H27" s="8"/>
    </row>
    <row r="28" spans="2:8" x14ac:dyDescent="0.15">
      <c r="B28" s="41"/>
      <c r="C28" s="28"/>
      <c r="D28" s="26"/>
      <c r="E28" s="16" t="s">
        <v>38</v>
      </c>
      <c r="F28" s="19">
        <v>4.6800000000000001E-2</v>
      </c>
      <c r="G28" s="19"/>
      <c r="H28" s="19"/>
    </row>
    <row r="29" spans="2:8" x14ac:dyDescent="0.15">
      <c r="B29" s="41"/>
      <c r="C29" s="28"/>
      <c r="D29" s="26"/>
      <c r="E29" s="16" t="s">
        <v>39</v>
      </c>
      <c r="F29" s="20">
        <v>52</v>
      </c>
      <c r="G29" s="20"/>
      <c r="H29" s="20"/>
    </row>
    <row r="30" spans="2:8" x14ac:dyDescent="0.15">
      <c r="B30" s="41"/>
      <c r="C30" s="29"/>
      <c r="D30" s="26"/>
      <c r="E30" s="17" t="s">
        <v>40</v>
      </c>
      <c r="F30" s="9">
        <v>0.187</v>
      </c>
      <c r="G30" s="9"/>
      <c r="H30" s="9"/>
    </row>
    <row r="31" spans="2:8" ht="13.5" customHeight="1" x14ac:dyDescent="0.15">
      <c r="B31" s="41"/>
      <c r="C31" s="35" t="s">
        <v>23</v>
      </c>
      <c r="D31" s="38" t="s">
        <v>12</v>
      </c>
      <c r="E31" s="39"/>
      <c r="F31" s="7">
        <v>0</v>
      </c>
      <c r="G31" s="7">
        <v>0</v>
      </c>
      <c r="H31" s="7">
        <v>0</v>
      </c>
    </row>
    <row r="32" spans="2:8" x14ac:dyDescent="0.15">
      <c r="B32" s="41"/>
      <c r="C32" s="37"/>
      <c r="D32" s="33" t="s">
        <v>9</v>
      </c>
      <c r="E32" s="34"/>
      <c r="F32" s="12">
        <v>0</v>
      </c>
      <c r="G32" s="12">
        <v>0</v>
      </c>
      <c r="H32" s="12">
        <v>0</v>
      </c>
    </row>
    <row r="33" spans="2:8" ht="13.5" customHeight="1" x14ac:dyDescent="0.15">
      <c r="B33" s="41"/>
      <c r="C33" s="35" t="s">
        <v>24</v>
      </c>
      <c r="D33" s="38" t="s">
        <v>12</v>
      </c>
      <c r="E33" s="39"/>
      <c r="F33" s="7">
        <v>0</v>
      </c>
      <c r="G33" s="7">
        <v>0</v>
      </c>
      <c r="H33" s="7">
        <v>0</v>
      </c>
    </row>
    <row r="34" spans="2:8" x14ac:dyDescent="0.15">
      <c r="B34" s="41"/>
      <c r="C34" s="37"/>
      <c r="D34" s="33" t="s">
        <v>9</v>
      </c>
      <c r="E34" s="34"/>
      <c r="F34" s="12">
        <v>0</v>
      </c>
      <c r="G34" s="12">
        <v>0</v>
      </c>
      <c r="H34" s="12">
        <v>0</v>
      </c>
    </row>
    <row r="35" spans="2:8" x14ac:dyDescent="0.15">
      <c r="B35" s="41"/>
      <c r="C35" s="27" t="s">
        <v>17</v>
      </c>
      <c r="D35" s="38" t="s">
        <v>18</v>
      </c>
      <c r="E35" s="39"/>
      <c r="F35" s="7">
        <v>541</v>
      </c>
      <c r="G35" s="7">
        <v>521</v>
      </c>
      <c r="H35" s="7">
        <v>492</v>
      </c>
    </row>
    <row r="36" spans="2:8" x14ac:dyDescent="0.15">
      <c r="B36" s="41"/>
      <c r="C36" s="29"/>
      <c r="D36" s="33" t="s">
        <v>19</v>
      </c>
      <c r="E36" s="34"/>
      <c r="F36" s="12">
        <v>531</v>
      </c>
      <c r="G36" s="12">
        <v>434</v>
      </c>
      <c r="H36" s="12">
        <v>494</v>
      </c>
    </row>
    <row r="37" spans="2:8" x14ac:dyDescent="0.15">
      <c r="B37" s="41"/>
      <c r="C37" s="35" t="s">
        <v>30</v>
      </c>
      <c r="D37" s="38" t="s">
        <v>18</v>
      </c>
      <c r="E37" s="39"/>
      <c r="F37" s="7">
        <v>530</v>
      </c>
      <c r="G37" s="7">
        <v>510</v>
      </c>
      <c r="H37" s="7">
        <v>480</v>
      </c>
    </row>
    <row r="38" spans="2:8" x14ac:dyDescent="0.15">
      <c r="B38" s="41"/>
      <c r="C38" s="36"/>
      <c r="D38" s="43" t="s">
        <v>19</v>
      </c>
      <c r="E38" s="44"/>
      <c r="F38" s="8">
        <v>507</v>
      </c>
      <c r="G38" s="8">
        <v>526</v>
      </c>
      <c r="H38" s="8">
        <v>470</v>
      </c>
    </row>
    <row r="39" spans="2:8" x14ac:dyDescent="0.15">
      <c r="B39" s="41"/>
      <c r="C39" s="36"/>
      <c r="D39" s="43" t="s">
        <v>32</v>
      </c>
      <c r="E39" s="44"/>
      <c r="F39" s="8">
        <v>515</v>
      </c>
      <c r="G39" s="8">
        <v>513</v>
      </c>
      <c r="H39" s="8">
        <v>497</v>
      </c>
    </row>
    <row r="40" spans="2:8" x14ac:dyDescent="0.15">
      <c r="B40" s="41"/>
      <c r="C40" s="37"/>
      <c r="D40" s="33" t="s">
        <v>33</v>
      </c>
      <c r="E40" s="34"/>
      <c r="F40" s="12">
        <v>543</v>
      </c>
      <c r="G40" s="12">
        <v>514</v>
      </c>
      <c r="H40" s="12">
        <v>490</v>
      </c>
    </row>
    <row r="41" spans="2:8" ht="13.5" customHeight="1" x14ac:dyDescent="0.15">
      <c r="B41" s="41"/>
      <c r="C41" s="35" t="s">
        <v>25</v>
      </c>
      <c r="D41" s="38" t="s">
        <v>18</v>
      </c>
      <c r="E41" s="39"/>
      <c r="F41" s="7">
        <v>530</v>
      </c>
      <c r="G41" s="7">
        <v>515</v>
      </c>
      <c r="H41" s="7">
        <v>482</v>
      </c>
    </row>
    <row r="42" spans="2:8" ht="13.5" customHeight="1" x14ac:dyDescent="0.15">
      <c r="B42" s="41"/>
      <c r="C42" s="36"/>
      <c r="D42" s="43" t="s">
        <v>19</v>
      </c>
      <c r="E42" s="44"/>
      <c r="F42" s="8">
        <v>508</v>
      </c>
      <c r="G42" s="8">
        <v>527</v>
      </c>
      <c r="H42" s="8">
        <v>473</v>
      </c>
    </row>
    <row r="43" spans="2:8" x14ac:dyDescent="0.15">
      <c r="B43" s="41"/>
      <c r="C43" s="36"/>
      <c r="D43" s="43" t="s">
        <v>32</v>
      </c>
      <c r="E43" s="44"/>
      <c r="F43" s="8">
        <v>515</v>
      </c>
      <c r="G43" s="8">
        <v>515</v>
      </c>
      <c r="H43" s="8">
        <v>499</v>
      </c>
    </row>
    <row r="44" spans="2:8" x14ac:dyDescent="0.15">
      <c r="B44" s="41"/>
      <c r="C44" s="37"/>
      <c r="D44" s="33" t="s">
        <v>33</v>
      </c>
      <c r="E44" s="34"/>
      <c r="F44" s="12">
        <v>541</v>
      </c>
      <c r="G44" s="12">
        <v>504</v>
      </c>
      <c r="H44" s="12">
        <v>497</v>
      </c>
    </row>
    <row r="45" spans="2:8" x14ac:dyDescent="0.15">
      <c r="B45" s="41"/>
      <c r="C45" s="35" t="s">
        <v>13</v>
      </c>
      <c r="D45" s="30" t="s">
        <v>2</v>
      </c>
      <c r="E45" s="10" t="s">
        <v>3</v>
      </c>
      <c r="F45" s="7">
        <v>389</v>
      </c>
      <c r="G45" s="7">
        <v>610</v>
      </c>
      <c r="H45" s="7">
        <v>502</v>
      </c>
    </row>
    <row r="46" spans="2:8" x14ac:dyDescent="0.15">
      <c r="B46" s="41"/>
      <c r="C46" s="36"/>
      <c r="D46" s="32"/>
      <c r="E46" s="11" t="s">
        <v>4</v>
      </c>
      <c r="F46" s="8">
        <v>406</v>
      </c>
      <c r="G46" s="8">
        <v>591</v>
      </c>
      <c r="H46" s="8">
        <v>501</v>
      </c>
    </row>
    <row r="47" spans="2:8" x14ac:dyDescent="0.15">
      <c r="B47" s="41"/>
      <c r="C47" s="36"/>
      <c r="D47" s="43" t="s">
        <v>6</v>
      </c>
      <c r="E47" s="44"/>
      <c r="F47" s="8">
        <v>374</v>
      </c>
      <c r="G47" s="8">
        <v>625</v>
      </c>
      <c r="H47" s="8">
        <v>534</v>
      </c>
    </row>
    <row r="48" spans="2:8" x14ac:dyDescent="0.15">
      <c r="B48" s="41"/>
      <c r="C48" s="37"/>
      <c r="D48" s="33" t="s">
        <v>9</v>
      </c>
      <c r="E48" s="34"/>
      <c r="F48" s="12">
        <v>233</v>
      </c>
      <c r="G48" s="12">
        <v>704</v>
      </c>
      <c r="H48" s="12">
        <v>429</v>
      </c>
    </row>
    <row r="49" spans="2:8" x14ac:dyDescent="0.15">
      <c r="B49" s="41"/>
      <c r="C49" s="35" t="s">
        <v>14</v>
      </c>
      <c r="D49" s="38" t="s">
        <v>3</v>
      </c>
      <c r="E49" s="39"/>
      <c r="F49" s="7">
        <v>72</v>
      </c>
      <c r="G49" s="7">
        <v>429</v>
      </c>
      <c r="H49" s="7">
        <f>149+143</f>
        <v>292</v>
      </c>
    </row>
    <row r="50" spans="2:8" x14ac:dyDescent="0.15">
      <c r="B50" s="41"/>
      <c r="C50" s="36"/>
      <c r="D50" s="43" t="s">
        <v>4</v>
      </c>
      <c r="E50" s="44"/>
      <c r="F50" s="8">
        <v>66</v>
      </c>
      <c r="G50" s="8">
        <v>360</v>
      </c>
      <c r="H50" s="8">
        <f>91+153</f>
        <v>244</v>
      </c>
    </row>
    <row r="51" spans="2:8" x14ac:dyDescent="0.15">
      <c r="B51" s="42"/>
      <c r="C51" s="37"/>
      <c r="D51" s="33" t="s">
        <v>5</v>
      </c>
      <c r="E51" s="34"/>
      <c r="F51" s="12">
        <v>53</v>
      </c>
      <c r="G51" s="12">
        <v>232</v>
      </c>
      <c r="H51" s="12">
        <f>65+194</f>
        <v>259</v>
      </c>
    </row>
    <row r="52" spans="2:8" ht="13.5" customHeight="1" x14ac:dyDescent="0.15">
      <c r="B52" s="40" t="s">
        <v>21</v>
      </c>
      <c r="C52" s="35" t="s">
        <v>26</v>
      </c>
      <c r="D52" s="38" t="s">
        <v>0</v>
      </c>
      <c r="E52" s="39"/>
      <c r="F52" s="7">
        <v>613</v>
      </c>
      <c r="G52" s="7"/>
      <c r="H52" s="7"/>
    </row>
    <row r="53" spans="2:8" x14ac:dyDescent="0.15">
      <c r="B53" s="41"/>
      <c r="C53" s="36"/>
      <c r="D53" s="43" t="s">
        <v>1</v>
      </c>
      <c r="E53" s="44"/>
      <c r="F53" s="8">
        <v>2221</v>
      </c>
      <c r="G53" s="8"/>
      <c r="H53" s="8"/>
    </row>
    <row r="54" spans="2:8" x14ac:dyDescent="0.15">
      <c r="B54" s="41"/>
      <c r="C54" s="37"/>
      <c r="D54" s="33" t="s">
        <v>22</v>
      </c>
      <c r="E54" s="34"/>
      <c r="F54" s="9">
        <v>0.27600000000000002</v>
      </c>
      <c r="G54" s="9"/>
      <c r="H54" s="9"/>
    </row>
    <row r="55" spans="2:8" x14ac:dyDescent="0.15">
      <c r="B55" s="41"/>
      <c r="C55" s="57" t="s">
        <v>15</v>
      </c>
      <c r="D55" s="58"/>
      <c r="E55" s="59"/>
      <c r="F55" s="7">
        <v>9550</v>
      </c>
      <c r="G55" s="7"/>
      <c r="H55" s="7"/>
    </row>
    <row r="56" spans="2:8" ht="14.25" customHeight="1" thickBot="1" x14ac:dyDescent="0.2">
      <c r="B56" s="21"/>
      <c r="C56" s="61" t="s">
        <v>16</v>
      </c>
      <c r="D56" s="62"/>
      <c r="E56" s="63"/>
      <c r="F56" s="22">
        <v>5</v>
      </c>
      <c r="G56" s="22"/>
      <c r="H56" s="22"/>
    </row>
    <row r="57" spans="2:8" ht="26.25" customHeight="1" x14ac:dyDescent="0.15">
      <c r="B57" s="23" t="s">
        <v>31</v>
      </c>
      <c r="C57" s="60" t="s">
        <v>34</v>
      </c>
      <c r="D57" s="60"/>
      <c r="E57" s="60"/>
      <c r="F57" s="60"/>
      <c r="G57" s="60"/>
      <c r="H57" s="60"/>
    </row>
    <row r="58" spans="2:8" ht="26.25" customHeight="1" x14ac:dyDescent="0.15">
      <c r="B58" s="23" t="s">
        <v>31</v>
      </c>
      <c r="C58" s="56" t="s">
        <v>42</v>
      </c>
      <c r="D58" s="56"/>
      <c r="E58" s="56"/>
      <c r="F58" s="56"/>
      <c r="G58" s="56"/>
      <c r="H58" s="56"/>
    </row>
    <row r="59" spans="2:8" ht="42" customHeight="1" x14ac:dyDescent="0.15">
      <c r="B59" s="23" t="s">
        <v>31</v>
      </c>
      <c r="C59" s="56" t="s">
        <v>43</v>
      </c>
      <c r="D59" s="56"/>
      <c r="E59" s="56"/>
      <c r="F59" s="56"/>
      <c r="G59" s="56"/>
      <c r="H59" s="56"/>
    </row>
    <row r="60" spans="2:8" ht="30" customHeight="1" x14ac:dyDescent="0.15">
      <c r="B60" s="23" t="s">
        <v>31</v>
      </c>
      <c r="C60" s="56" t="s">
        <v>35</v>
      </c>
      <c r="D60" s="56"/>
      <c r="E60" s="56"/>
      <c r="F60" s="56"/>
      <c r="G60" s="56"/>
      <c r="H60" s="56"/>
    </row>
    <row r="61" spans="2:8" x14ac:dyDescent="0.15">
      <c r="B61" s="24" t="s">
        <v>31</v>
      </c>
      <c r="C61" s="56" t="s">
        <v>27</v>
      </c>
      <c r="D61" s="56"/>
      <c r="E61" s="56"/>
      <c r="F61" s="56"/>
      <c r="G61" s="56"/>
      <c r="H61" s="56"/>
    </row>
  </sheetData>
  <mergeCells count="59">
    <mergeCell ref="C59:H59"/>
    <mergeCell ref="C60:H60"/>
    <mergeCell ref="C61:H61"/>
    <mergeCell ref="C57:H57"/>
    <mergeCell ref="C56:E56"/>
    <mergeCell ref="D35:E35"/>
    <mergeCell ref="D36:E36"/>
    <mergeCell ref="D40:E40"/>
    <mergeCell ref="D44:E44"/>
    <mergeCell ref="D42:E42"/>
    <mergeCell ref="D43:E43"/>
    <mergeCell ref="D37:E37"/>
    <mergeCell ref="D38:E38"/>
    <mergeCell ref="D39:E39"/>
    <mergeCell ref="D41:E41"/>
    <mergeCell ref="D52:E52"/>
    <mergeCell ref="D53:E53"/>
    <mergeCell ref="D54:E54"/>
    <mergeCell ref="C58:H58"/>
    <mergeCell ref="C55:E55"/>
    <mergeCell ref="B3:E3"/>
    <mergeCell ref="D48:E48"/>
    <mergeCell ref="C45:C48"/>
    <mergeCell ref="C49:C51"/>
    <mergeCell ref="D51:E51"/>
    <mergeCell ref="D49:E49"/>
    <mergeCell ref="D50:E50"/>
    <mergeCell ref="C41:C44"/>
    <mergeCell ref="D6:E6"/>
    <mergeCell ref="D20:D22"/>
    <mergeCell ref="D34:E34"/>
    <mergeCell ref="D11:D13"/>
    <mergeCell ref="C11:C14"/>
    <mergeCell ref="D31:E31"/>
    <mergeCell ref="D32:E32"/>
    <mergeCell ref="C35:C36"/>
    <mergeCell ref="D4:E4"/>
    <mergeCell ref="B52:B55"/>
    <mergeCell ref="B4:B51"/>
    <mergeCell ref="D45:D46"/>
    <mergeCell ref="D47:E47"/>
    <mergeCell ref="C33:C34"/>
    <mergeCell ref="D33:E33"/>
    <mergeCell ref="D5:E5"/>
    <mergeCell ref="C37:C40"/>
    <mergeCell ref="D14:E14"/>
    <mergeCell ref="D23:D25"/>
    <mergeCell ref="C31:C32"/>
    <mergeCell ref="C4:C6"/>
    <mergeCell ref="D15:E15"/>
    <mergeCell ref="C16:C19"/>
    <mergeCell ref="C52:C54"/>
    <mergeCell ref="D26:D30"/>
    <mergeCell ref="C20:C30"/>
    <mergeCell ref="D16:D18"/>
    <mergeCell ref="D19:E19"/>
    <mergeCell ref="D7:D9"/>
    <mergeCell ref="D10:E10"/>
    <mergeCell ref="C7:C10"/>
  </mergeCells>
  <phoneticPr fontId="2"/>
  <pageMargins left="0.25" right="0.25" top="0.75" bottom="0.75" header="0.3" footer="0.3"/>
  <pageSetup paperSize="9"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13-8,9</vt:lpstr>
    </vt:vector>
  </TitlesOfParts>
  <Company>豊明市役所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企画政策課</dc:creator>
  <cp:lastModifiedBy>徳田　鈴香</cp:lastModifiedBy>
  <cp:lastPrinted>2023-06-30T07:55:52Z</cp:lastPrinted>
  <dcterms:created xsi:type="dcterms:W3CDTF">2016-04-22T06:51:43Z</dcterms:created>
  <dcterms:modified xsi:type="dcterms:W3CDTF">2025-04-26T04:10:16Z</dcterms:modified>
</cp:coreProperties>
</file>