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27\Desktop\"/>
    </mc:Choice>
  </mc:AlternateContent>
  <xr:revisionPtr revIDLastSave="0" documentId="13_ncr:1_{4147A345-0982-4D9F-AE25-B6A53E5B0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－６地価公示・調査価格及び変動率" sheetId="1" r:id="rId1"/>
  </sheets>
  <definedNames>
    <definedName name="_xlnm.Print_Area" localSheetId="0">'１－６地価公示・調査価格及び変動率'!$A$1:$V$41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U32" i="1"/>
  <c r="Q39" i="1"/>
  <c r="Q38" i="1"/>
  <c r="Q37" i="1"/>
  <c r="Q36" i="1"/>
  <c r="Q35" i="1"/>
  <c r="Q34" i="1"/>
  <c r="Q33" i="1"/>
  <c r="Q30" i="1"/>
  <c r="Q22" i="1"/>
  <c r="Q21" i="1"/>
  <c r="Q20" i="1"/>
  <c r="Q18" i="1"/>
  <c r="Q17" i="1"/>
  <c r="Q16" i="1"/>
  <c r="Q15" i="1"/>
  <c r="Q14" i="1"/>
  <c r="Q13" i="1"/>
  <c r="Q12" i="1"/>
  <c r="Q11" i="1"/>
  <c r="Q10" i="1"/>
  <c r="Q9" i="1"/>
  <c r="Q8" i="1"/>
  <c r="Q7" i="1"/>
  <c r="M39" i="1"/>
  <c r="M38" i="1"/>
  <c r="M37" i="1"/>
  <c r="M36" i="1"/>
  <c r="M35" i="1"/>
  <c r="M34" i="1"/>
  <c r="M33" i="1"/>
  <c r="M31" i="1"/>
  <c r="M30" i="1"/>
  <c r="M7" i="1"/>
  <c r="M8" i="1"/>
  <c r="M9" i="1"/>
  <c r="M10" i="1"/>
  <c r="M11" i="1"/>
  <c r="M12" i="1"/>
  <c r="M13" i="1"/>
  <c r="M14" i="1"/>
  <c r="M15" i="1"/>
  <c r="M16" i="1"/>
  <c r="M17" i="1"/>
  <c r="M22" i="1"/>
  <c r="M21" i="1"/>
  <c r="M20" i="1"/>
  <c r="M18" i="1"/>
  <c r="I7" i="1"/>
  <c r="I8" i="1"/>
  <c r="I9" i="1"/>
  <c r="I10" i="1"/>
  <c r="I11" i="1"/>
  <c r="I12" i="1"/>
  <c r="I13" i="1"/>
  <c r="I14" i="1"/>
  <c r="I15" i="1"/>
  <c r="I16" i="1"/>
  <c r="I18" i="1"/>
  <c r="I20" i="1"/>
  <c r="I21" i="1"/>
  <c r="I22" i="1"/>
  <c r="I30" i="1"/>
  <c r="I31" i="1"/>
  <c r="I33" i="1"/>
  <c r="I34" i="1"/>
  <c r="I35" i="1"/>
  <c r="I36" i="1"/>
  <c r="I38" i="1"/>
  <c r="I39" i="1"/>
  <c r="U39" i="1"/>
  <c r="U38" i="1"/>
  <c r="U37" i="1"/>
  <c r="U36" i="1"/>
  <c r="U35" i="1"/>
  <c r="U34" i="1"/>
  <c r="U33" i="1"/>
  <c r="U30" i="1"/>
  <c r="U22" i="1"/>
  <c r="U21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<sst xmlns="http://schemas.openxmlformats.org/spreadsheetml/2006/main" count="76" uniqueCount="53">
  <si>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</si>
  <si>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</si>
  <si>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</si>
  <si>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</si>
  <si>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</si>
  <si>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</si>
  <si>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</si>
  <si>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</si>
  <si>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</si>
  <si>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</si>
  <si>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</si>
  <si>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</si>
  <si>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</si>
  <si>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</si>
  <si>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</si>
  <si>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</si>
  <si>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</si>
  <si>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</si>
  <si>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</si>
  <si>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</si>
  <si>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</si>
  <si>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</si>
  <si>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</si>
  <si>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</si>
  <si>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</si>
  <si>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</si>
  <si>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</si>
  <si>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</si>
  <si>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</si>
  <si>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</si>
  <si>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</si>
  <si>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</si>
  <si>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</si>
  <si>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</si>
  <si>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</si>
  <si>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</si>
  <si>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</si>
  <si>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</si>
  <si>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</si>
  <si>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</si>
  <si>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住　宅　地</t>
    <phoneticPr fontId="3"/>
  </si>
  <si>
    <t>域内の住宅地</t>
    <rPh sb="3" eb="6">
      <t>ジュウタクチ</t>
    </rPh>
    <phoneticPr fontId="3"/>
  </si>
  <si>
    <t xml:space="preserve">   住　　宅　　地</t>
    <rPh sb="3" eb="4">
      <t>ジュウ</t>
    </rPh>
    <rPh sb="6" eb="7">
      <t>タク</t>
    </rPh>
    <rPh sb="9" eb="10">
      <t>チ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</si>
  <si>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</si>
  <si>
    <t>　栄町南舘124番9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phoneticPr fontId="3"/>
  </si>
  <si>
    <t>令和3年</t>
    <rPh sb="0" eb="2">
      <t>レイワ</t>
    </rPh>
    <phoneticPr fontId="3"/>
  </si>
  <si>
    <t>　新田町吉池16番27</t>
    <rPh sb="1" eb="4">
      <t>シンデンチョウ</t>
    </rPh>
    <rPh sb="4" eb="6">
      <t>ヨシイケ</t>
    </rPh>
    <rPh sb="8" eb="9">
      <t>バン</t>
    </rPh>
    <phoneticPr fontId="3"/>
  </si>
  <si>
    <t>令和4年</t>
    <rPh sb="0" eb="2">
      <t>レイワ</t>
    </rPh>
    <phoneticPr fontId="3"/>
  </si>
  <si>
    <t>令和5年</t>
    <rPh sb="0" eb="2">
      <t>レイワ</t>
    </rPh>
    <phoneticPr fontId="3"/>
  </si>
  <si>
    <t>　二村台７丁目11番16　　　　　　　</t>
    <rPh sb="9" eb="10">
      <t>バン</t>
    </rPh>
    <phoneticPr fontId="3"/>
  </si>
  <si>
    <t>－</t>
    <phoneticPr fontId="3"/>
  </si>
  <si>
    <t>令和6年</t>
    <rPh sb="0" eb="2">
      <t>レイワ</t>
    </rPh>
    <phoneticPr fontId="3"/>
  </si>
  <si>
    <t>　三崎町中ノ坪13番12</t>
    <rPh sb="1" eb="4">
      <t>ミサキチョウ</t>
    </rPh>
    <rPh sb="4" eb="5">
      <t>ナカ</t>
    </rPh>
    <rPh sb="6" eb="7">
      <t>ツボ</t>
    </rPh>
    <rPh sb="9" eb="1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</si>
</sst>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4" fillId="0" borderId="0">
      <alignment vertical="center"/>
    </xf>
  </cellStyleXfs>
  <cellXfs count="93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/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Alignment="1">
      <alignment vertical="center"/>
    </xf>
    <xf numFmtId="179" fontId="5" fillId="0" borderId="0" xfId="2" applyNumberFormat="1" applyFont="1" applyAlignment="1">
      <alignment horizontal="center" vertical="center"/>
    </xf>
    <xf numFmtId="179" fontId="2" fillId="0" borderId="0" xfId="2" applyNumberFormat="1" applyFont="1">
      <alignment vertical="center"/>
    </xf>
    <xf numFmtId="179" fontId="2" fillId="0" borderId="0" xfId="2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textRotation="255" wrapText="1"/>
    </xf>
    <xf numFmtId="0" fontId="2" fillId="0" borderId="5" xfId="0" applyFont="1" applyFill="1" applyBorder="1" applyAlignment="1">
      <alignment vertical="top" textRotation="255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view="pageBreakPreview" zoomScale="80" zoomScaleNormal="78" zoomScaleSheetLayoutView="80" workbookViewId="0">
      <pane xSplit="6" ySplit="6" topLeftCell="K7" activePane="bottomRight" state="frozen"/>
      <selection pane="topRight" activeCell="Q1" sqref="Q1"/>
      <selection pane="bottomLeft" activeCell="A7" sqref="A7"/>
      <selection pane="bottomRight" activeCell="U19" sqref="U19"/>
    </sheetView>
  </sheetViews>
  <sheetFormatPr defaultColWidth="9"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7" width="15.875" style="1" hidden="1" customWidth="1"/>
    <col min="8" max="8" width="17.75" style="1" hidden="1" customWidth="1"/>
    <col min="9" max="9" width="34.875" style="1" hidden="1" customWidth="1"/>
    <col min="10" max="10" width="36.75" style="1" hidden="1" customWidth="1"/>
    <col min="11" max="11" width="13.5" style="1" customWidth="1"/>
    <col min="12" max="12" width="7.375" style="1" customWidth="1"/>
    <col min="13" max="13" width="13.5" style="1" customWidth="1"/>
    <col min="14" max="14" width="7.375" style="1" customWidth="1"/>
    <col min="15" max="15" width="13.5" style="1" customWidth="1"/>
    <col min="16" max="16" width="7.375" style="1" customWidth="1"/>
    <col min="17" max="17" width="13.5" style="1" customWidth="1"/>
    <col min="18" max="18" width="7.375" style="1" customWidth="1"/>
    <col min="19" max="19" width="13.5" style="1" customWidth="1"/>
    <col min="20" max="20" width="7.375" style="1" customWidth="1"/>
    <col min="21" max="21" width="13.5" style="1" customWidth="1"/>
    <col min="22" max="22" width="7.375" style="1" customWidth="1"/>
    <col min="23" max="16384" width="9" style="1"/>
  </cols>
  <sheetData>
    <row r="1" spans="1:22" ht="26.25" customHeight="1" x14ac:dyDescent="0.15">
      <c r="A1" s="24" t="s">
        <v>39</v>
      </c>
      <c r="B1" s="24"/>
      <c r="C1" s="24"/>
      <c r="D1" s="24"/>
      <c r="E1" s="24"/>
      <c r="F1" s="24"/>
    </row>
    <row r="2" spans="1:22" ht="20.100000000000001" customHeight="1" x14ac:dyDescent="0.2">
      <c r="B2" s="23"/>
      <c r="C2" s="23"/>
      <c r="D2" s="23"/>
      <c r="E2" s="23"/>
      <c r="F2" s="23"/>
    </row>
    <row r="3" spans="1:22" s="27" customFormat="1" ht="20.100000000000001" customHeight="1" thickBot="1" x14ac:dyDescent="0.2">
      <c r="B3" s="16" t="s">
        <v>38</v>
      </c>
      <c r="C3" s="16"/>
      <c r="D3" s="16"/>
      <c r="E3" s="16"/>
      <c r="F3" s="16"/>
      <c r="N3" s="22"/>
      <c r="R3" s="22"/>
      <c r="V3" s="22" t="s">
        <v>37</v>
      </c>
    </row>
    <row r="4" spans="1:22" ht="24.95" customHeight="1" thickTop="1" x14ac:dyDescent="0.15">
      <c r="A4" s="21"/>
      <c r="B4" s="61" t="s">
        <v>36</v>
      </c>
      <c r="C4" s="61"/>
      <c r="D4" s="36"/>
      <c r="E4" s="65" t="s">
        <v>35</v>
      </c>
      <c r="F4" s="62"/>
      <c r="G4" s="85" t="s">
        <v>45</v>
      </c>
      <c r="H4" s="86"/>
      <c r="I4" s="86"/>
      <c r="J4" s="87"/>
      <c r="K4" s="85" t="s">
        <v>47</v>
      </c>
      <c r="L4" s="86"/>
      <c r="M4" s="86"/>
      <c r="N4" s="87"/>
      <c r="O4" s="85" t="s">
        <v>48</v>
      </c>
      <c r="P4" s="86"/>
      <c r="Q4" s="86"/>
      <c r="R4" s="87"/>
      <c r="S4" s="85" t="s">
        <v>51</v>
      </c>
      <c r="T4" s="86"/>
      <c r="U4" s="86"/>
      <c r="V4" s="87"/>
    </row>
    <row r="5" spans="1:22" ht="24.95" customHeight="1" x14ac:dyDescent="0.15">
      <c r="A5" s="14"/>
      <c r="B5" s="63"/>
      <c r="C5" s="63"/>
      <c r="D5" s="34"/>
      <c r="E5" s="46"/>
      <c r="F5" s="47"/>
      <c r="G5" s="70" t="s">
        <v>14</v>
      </c>
      <c r="H5" s="88"/>
      <c r="I5" s="72" t="s">
        <v>13</v>
      </c>
      <c r="J5" s="73"/>
      <c r="K5" s="70" t="s">
        <v>14</v>
      </c>
      <c r="L5" s="88"/>
      <c r="M5" s="72" t="s">
        <v>13</v>
      </c>
      <c r="N5" s="73"/>
      <c r="O5" s="70" t="s">
        <v>14</v>
      </c>
      <c r="P5" s="88"/>
      <c r="Q5" s="72" t="s">
        <v>13</v>
      </c>
      <c r="R5" s="73"/>
      <c r="S5" s="70" t="s">
        <v>14</v>
      </c>
      <c r="T5" s="88"/>
      <c r="U5" s="72" t="s">
        <v>13</v>
      </c>
      <c r="V5" s="73"/>
    </row>
    <row r="6" spans="1:22" ht="17.25" customHeight="1" x14ac:dyDescent="0.15">
      <c r="A6" s="20"/>
      <c r="B6" s="64"/>
      <c r="C6" s="64"/>
      <c r="D6" s="33"/>
      <c r="E6" s="44"/>
      <c r="F6" s="45"/>
      <c r="G6" s="89"/>
      <c r="H6" s="90"/>
      <c r="I6" s="44"/>
      <c r="J6" s="45"/>
      <c r="K6" s="89"/>
      <c r="L6" s="90"/>
      <c r="M6" s="44"/>
      <c r="N6" s="45"/>
      <c r="O6" s="89"/>
      <c r="P6" s="90"/>
      <c r="Q6" s="44"/>
      <c r="R6" s="45"/>
      <c r="S6" s="89"/>
      <c r="T6" s="90"/>
      <c r="U6" s="44"/>
      <c r="V6" s="45"/>
    </row>
    <row r="7" spans="1:22" ht="22.5" customHeight="1" x14ac:dyDescent="0.15">
      <c r="B7" s="74" t="s">
        <v>42</v>
      </c>
      <c r="C7" s="72">
        <v>1</v>
      </c>
      <c r="D7" s="73"/>
      <c r="E7" s="48" t="s">
        <v>34</v>
      </c>
      <c r="F7" s="49"/>
      <c r="G7" s="28">
        <v>118000</v>
      </c>
      <c r="H7" s="27"/>
      <c r="I7" s="12" t="e">
        <f>(G7/#REF!-1)*100</f>
        <v>#REF!</v>
      </c>
      <c r="J7" s="27"/>
      <c r="K7" s="28">
        <v>119000</v>
      </c>
      <c r="L7" s="27"/>
      <c r="M7" s="12">
        <f t="shared" ref="M7:M17" si="0">(K7/G7-1)*100</f>
        <v>0.84745762711864181</v>
      </c>
      <c r="N7" s="27"/>
      <c r="O7" s="28">
        <v>123000</v>
      </c>
      <c r="P7" s="27"/>
      <c r="Q7" s="12">
        <f t="shared" ref="Q7:Q17" si="1">(O7/K7-1)*100</f>
        <v>3.3613445378151363</v>
      </c>
      <c r="R7" s="27"/>
      <c r="S7" s="28">
        <v>128000</v>
      </c>
      <c r="T7" s="27"/>
      <c r="U7" s="12">
        <f t="shared" ref="U7:U17" si="2">(S7/O7-1)*100</f>
        <v>4.0650406504065151</v>
      </c>
      <c r="V7" s="27"/>
    </row>
    <row r="8" spans="1:22" ht="22.5" customHeight="1" x14ac:dyDescent="0.15">
      <c r="A8" s="25"/>
      <c r="B8" s="75"/>
      <c r="C8" s="46">
        <v>2</v>
      </c>
      <c r="D8" s="47"/>
      <c r="E8" s="50" t="s">
        <v>33</v>
      </c>
      <c r="F8" s="51"/>
      <c r="G8" s="28">
        <v>117000</v>
      </c>
      <c r="H8" s="27"/>
      <c r="I8" s="12" t="e">
        <f>(G8/#REF!-1)*100</f>
        <v>#REF!</v>
      </c>
      <c r="J8" s="27"/>
      <c r="K8" s="28">
        <v>118000</v>
      </c>
      <c r="L8" s="27"/>
      <c r="M8" s="12">
        <f t="shared" si="0"/>
        <v>0.85470085470085166</v>
      </c>
      <c r="N8" s="27"/>
      <c r="O8" s="28">
        <v>122000</v>
      </c>
      <c r="P8" s="27"/>
      <c r="Q8" s="12">
        <f t="shared" si="1"/>
        <v>3.3898305084745672</v>
      </c>
      <c r="R8" s="27"/>
      <c r="S8" s="28">
        <v>127000</v>
      </c>
      <c r="T8" s="27"/>
      <c r="U8" s="12">
        <f t="shared" si="2"/>
        <v>4.0983606557376984</v>
      </c>
      <c r="V8" s="27"/>
    </row>
    <row r="9" spans="1:22" ht="22.5" customHeight="1" x14ac:dyDescent="0.15">
      <c r="A9" s="25"/>
      <c r="B9" s="75"/>
      <c r="C9" s="46">
        <v>3</v>
      </c>
      <c r="D9" s="47"/>
      <c r="E9" s="50" t="s">
        <v>32</v>
      </c>
      <c r="F9" s="51"/>
      <c r="G9" s="28">
        <v>125000</v>
      </c>
      <c r="H9" s="27"/>
      <c r="I9" s="12" t="e">
        <f>(G9/#REF!-1)*100</f>
        <v>#REF!</v>
      </c>
      <c r="J9" s="27"/>
      <c r="K9" s="28">
        <v>129000</v>
      </c>
      <c r="L9" s="27"/>
      <c r="M9" s="12">
        <f t="shared" si="0"/>
        <v>3.2000000000000028</v>
      </c>
      <c r="N9" s="27"/>
      <c r="O9" s="28">
        <v>133000</v>
      </c>
      <c r="P9" s="27"/>
      <c r="Q9" s="12">
        <f t="shared" si="1"/>
        <v>3.1007751937984551</v>
      </c>
      <c r="R9" s="27"/>
      <c r="S9" s="28">
        <v>139000</v>
      </c>
      <c r="T9" s="27"/>
      <c r="U9" s="12">
        <f t="shared" si="2"/>
        <v>4.5112781954887327</v>
      </c>
      <c r="V9" s="27"/>
    </row>
    <row r="10" spans="1:22" ht="22.5" customHeight="1" x14ac:dyDescent="0.15">
      <c r="A10" s="25"/>
      <c r="B10" s="75"/>
      <c r="C10" s="46">
        <v>4</v>
      </c>
      <c r="D10" s="47"/>
      <c r="E10" s="50" t="s">
        <v>31</v>
      </c>
      <c r="F10" s="51"/>
      <c r="G10" s="28">
        <v>125000</v>
      </c>
      <c r="H10" s="27"/>
      <c r="I10" s="12" t="e">
        <f>(G10/#REF!-1)*100</f>
        <v>#REF!</v>
      </c>
      <c r="J10" s="27"/>
      <c r="K10" s="28">
        <v>126000</v>
      </c>
      <c r="L10" s="27"/>
      <c r="M10" s="12">
        <f t="shared" si="0"/>
        <v>0.80000000000000071</v>
      </c>
      <c r="N10" s="27"/>
      <c r="O10" s="28">
        <v>133000</v>
      </c>
      <c r="P10" s="27"/>
      <c r="Q10" s="12">
        <f t="shared" si="1"/>
        <v>5.555555555555558</v>
      </c>
      <c r="R10" s="27"/>
      <c r="S10" s="28">
        <v>139000</v>
      </c>
      <c r="T10" s="27"/>
      <c r="U10" s="12">
        <f t="shared" si="2"/>
        <v>4.5112781954887327</v>
      </c>
      <c r="V10" s="27"/>
    </row>
    <row r="11" spans="1:22" ht="22.5" customHeight="1" x14ac:dyDescent="0.15">
      <c r="A11" s="25"/>
      <c r="B11" s="75"/>
      <c r="C11" s="46">
        <v>5</v>
      </c>
      <c r="D11" s="47"/>
      <c r="E11" s="50" t="s">
        <v>30</v>
      </c>
      <c r="F11" s="51"/>
      <c r="G11" s="28">
        <v>104000</v>
      </c>
      <c r="H11" s="27"/>
      <c r="I11" s="12" t="e">
        <f>(G11/#REF!-1)*100</f>
        <v>#REF!</v>
      </c>
      <c r="J11" s="27"/>
      <c r="K11" s="28">
        <v>105000</v>
      </c>
      <c r="L11" s="27"/>
      <c r="M11" s="12">
        <f t="shared" si="0"/>
        <v>0.96153846153845812</v>
      </c>
      <c r="N11" s="27"/>
      <c r="O11" s="28">
        <v>110000</v>
      </c>
      <c r="P11" s="27"/>
      <c r="Q11" s="12">
        <f t="shared" si="1"/>
        <v>4.7619047619047672</v>
      </c>
      <c r="R11" s="27"/>
      <c r="S11" s="28">
        <v>115000</v>
      </c>
      <c r="T11" s="27"/>
      <c r="U11" s="12">
        <f t="shared" si="2"/>
        <v>4.5454545454545414</v>
      </c>
      <c r="V11" s="27"/>
    </row>
    <row r="12" spans="1:22" ht="22.5" customHeight="1" x14ac:dyDescent="0.15">
      <c r="A12" s="25"/>
      <c r="B12" s="75"/>
      <c r="C12" s="46">
        <v>6</v>
      </c>
      <c r="D12" s="47"/>
      <c r="E12" s="50" t="s">
        <v>29</v>
      </c>
      <c r="F12" s="51"/>
      <c r="G12" s="28">
        <v>117000</v>
      </c>
      <c r="H12" s="27"/>
      <c r="I12" s="12" t="e">
        <f>(G12/#REF!-1)*100</f>
        <v>#REF!</v>
      </c>
      <c r="J12" s="27"/>
      <c r="K12" s="28">
        <v>118000</v>
      </c>
      <c r="L12" s="27"/>
      <c r="M12" s="12">
        <f t="shared" si="0"/>
        <v>0.85470085470085166</v>
      </c>
      <c r="N12" s="27"/>
      <c r="O12" s="28">
        <v>124000</v>
      </c>
      <c r="P12" s="27"/>
      <c r="Q12" s="12">
        <f t="shared" si="1"/>
        <v>5.0847457627118731</v>
      </c>
      <c r="R12" s="27"/>
      <c r="S12" s="28">
        <v>129000</v>
      </c>
      <c r="T12" s="27"/>
      <c r="U12" s="12">
        <f t="shared" si="2"/>
        <v>4.0322580645161255</v>
      </c>
      <c r="V12" s="27"/>
    </row>
    <row r="13" spans="1:22" ht="22.5" customHeight="1" x14ac:dyDescent="0.15">
      <c r="A13" s="25"/>
      <c r="B13" s="75"/>
      <c r="C13" s="46">
        <v>7</v>
      </c>
      <c r="D13" s="47"/>
      <c r="E13" s="50" t="s">
        <v>28</v>
      </c>
      <c r="F13" s="51"/>
      <c r="G13" s="28">
        <v>97300</v>
      </c>
      <c r="H13" s="27"/>
      <c r="I13" s="12" t="e">
        <f>(G13/#REF!-1)*100</f>
        <v>#REF!</v>
      </c>
      <c r="J13" s="27"/>
      <c r="K13" s="28">
        <v>97300</v>
      </c>
      <c r="L13" s="27"/>
      <c r="M13" s="12">
        <f t="shared" si="0"/>
        <v>0</v>
      </c>
      <c r="N13" s="27"/>
      <c r="O13" s="28">
        <v>99500</v>
      </c>
      <c r="P13" s="27"/>
      <c r="Q13" s="12">
        <f t="shared" si="1"/>
        <v>2.2610483042137641</v>
      </c>
      <c r="R13" s="27"/>
      <c r="S13" s="28">
        <v>103000</v>
      </c>
      <c r="T13" s="27"/>
      <c r="U13" s="12">
        <f t="shared" si="2"/>
        <v>3.5175879396984966</v>
      </c>
      <c r="V13" s="27"/>
    </row>
    <row r="14" spans="1:22" ht="22.5" customHeight="1" x14ac:dyDescent="0.15">
      <c r="A14" s="25"/>
      <c r="B14" s="75"/>
      <c r="C14" s="46">
        <v>8</v>
      </c>
      <c r="D14" s="47"/>
      <c r="E14" s="50" t="s">
        <v>27</v>
      </c>
      <c r="F14" s="51"/>
      <c r="G14" s="28">
        <v>132000</v>
      </c>
      <c r="H14" s="27"/>
      <c r="I14" s="12" t="e">
        <f>(G14/#REF!-1)*100</f>
        <v>#REF!</v>
      </c>
      <c r="J14" s="27"/>
      <c r="K14" s="28">
        <v>133000</v>
      </c>
      <c r="L14" s="27"/>
      <c r="M14" s="12">
        <f t="shared" si="0"/>
        <v>0.7575757575757569</v>
      </c>
      <c r="N14" s="27"/>
      <c r="O14" s="28">
        <v>139000</v>
      </c>
      <c r="P14" s="27"/>
      <c r="Q14" s="12">
        <f t="shared" si="1"/>
        <v>4.5112781954887327</v>
      </c>
      <c r="R14" s="27"/>
      <c r="S14" s="28">
        <v>145000</v>
      </c>
      <c r="T14" s="27"/>
      <c r="U14" s="12">
        <f t="shared" si="2"/>
        <v>4.3165467625899234</v>
      </c>
      <c r="V14" s="27"/>
    </row>
    <row r="15" spans="1:22" ht="22.5" hidden="1" customHeight="1" x14ac:dyDescent="0.15">
      <c r="A15" s="3"/>
      <c r="B15" s="42" t="s">
        <v>26</v>
      </c>
      <c r="C15" s="42"/>
      <c r="D15" s="18"/>
      <c r="E15" s="50" t="s">
        <v>25</v>
      </c>
      <c r="F15" s="51"/>
      <c r="G15" s="29"/>
      <c r="H15" s="27"/>
      <c r="I15" s="12" t="e">
        <f>(G15/#REF!-1)*100</f>
        <v>#REF!</v>
      </c>
      <c r="J15" s="27"/>
      <c r="K15" s="29"/>
      <c r="L15" s="27"/>
      <c r="M15" s="12" t="e">
        <f t="shared" si="0"/>
        <v>#DIV/0!</v>
      </c>
      <c r="N15" s="27"/>
      <c r="O15" s="29"/>
      <c r="P15" s="27"/>
      <c r="Q15" s="12" t="e">
        <f t="shared" si="1"/>
        <v>#DIV/0!</v>
      </c>
      <c r="R15" s="27"/>
      <c r="S15" s="29"/>
      <c r="T15" s="27"/>
      <c r="U15" s="12" t="e">
        <f t="shared" si="2"/>
        <v>#DIV/0!</v>
      </c>
      <c r="V15" s="27"/>
    </row>
    <row r="16" spans="1:22" ht="22.5" customHeight="1" x14ac:dyDescent="0.15">
      <c r="A16" s="3"/>
      <c r="B16" s="26"/>
      <c r="C16" s="42">
        <v>9</v>
      </c>
      <c r="D16" s="43"/>
      <c r="E16" s="52" t="s">
        <v>43</v>
      </c>
      <c r="F16" s="53"/>
      <c r="G16" s="30">
        <v>117000</v>
      </c>
      <c r="H16" s="27"/>
      <c r="I16" s="12" t="e">
        <f>(G16/#REF!-1)*100</f>
        <v>#REF!</v>
      </c>
      <c r="J16" s="27"/>
      <c r="K16" s="30">
        <v>118000</v>
      </c>
      <c r="L16" s="27"/>
      <c r="M16" s="12">
        <f t="shared" si="0"/>
        <v>0.85470085470085166</v>
      </c>
      <c r="N16" s="27"/>
      <c r="O16" s="30">
        <v>124000</v>
      </c>
      <c r="P16" s="27"/>
      <c r="Q16" s="12">
        <f t="shared" si="1"/>
        <v>5.0847457627118731</v>
      </c>
      <c r="R16" s="27"/>
      <c r="S16" s="30">
        <v>129000</v>
      </c>
      <c r="T16" s="27"/>
      <c r="U16" s="12">
        <f t="shared" si="2"/>
        <v>4.0322580645161255</v>
      </c>
      <c r="V16" s="27"/>
    </row>
    <row r="17" spans="1:22" ht="22.5" customHeight="1" x14ac:dyDescent="0.15">
      <c r="A17" s="3"/>
      <c r="B17" s="3"/>
      <c r="C17" s="44">
        <v>10</v>
      </c>
      <c r="D17" s="45"/>
      <c r="E17" s="54" t="s">
        <v>44</v>
      </c>
      <c r="F17" s="55"/>
      <c r="G17" s="30">
        <v>83200</v>
      </c>
      <c r="H17" s="27"/>
      <c r="I17" s="12" t="s">
        <v>5</v>
      </c>
      <c r="J17" s="27"/>
      <c r="K17" s="30">
        <v>83700</v>
      </c>
      <c r="L17" s="27"/>
      <c r="M17" s="12">
        <f t="shared" si="0"/>
        <v>0.60096153846154188</v>
      </c>
      <c r="N17" s="27"/>
      <c r="O17" s="30">
        <v>87000</v>
      </c>
      <c r="P17" s="27"/>
      <c r="Q17" s="12">
        <f t="shared" si="1"/>
        <v>3.9426523297491078</v>
      </c>
      <c r="R17" s="27"/>
      <c r="S17" s="30">
        <v>90000</v>
      </c>
      <c r="T17" s="27"/>
      <c r="U17" s="12">
        <f t="shared" si="2"/>
        <v>3.4482758620689724</v>
      </c>
      <c r="V17" s="27"/>
    </row>
    <row r="18" spans="1:22" ht="22.5" customHeight="1" x14ac:dyDescent="0.15">
      <c r="A18" s="3"/>
      <c r="B18" s="41" t="s">
        <v>24</v>
      </c>
      <c r="C18" s="41"/>
      <c r="D18" s="18"/>
      <c r="E18" s="80" t="s">
        <v>23</v>
      </c>
      <c r="F18" s="53"/>
      <c r="G18" s="31">
        <v>130000</v>
      </c>
      <c r="H18" s="19"/>
      <c r="I18" s="12" t="e">
        <f>(G18/#REF!-1)*100</f>
        <v>#REF!</v>
      </c>
      <c r="J18" s="19"/>
      <c r="K18" s="31">
        <v>132000</v>
      </c>
      <c r="L18" s="19"/>
      <c r="M18" s="12">
        <f>(K18/G18-1)*100</f>
        <v>1.538461538461533</v>
      </c>
      <c r="N18" s="19"/>
      <c r="O18" s="31">
        <v>136000</v>
      </c>
      <c r="P18" s="19"/>
      <c r="Q18" s="12">
        <f>(O18/K18-1)*100</f>
        <v>3.0303030303030276</v>
      </c>
      <c r="R18" s="19"/>
      <c r="S18" s="31"/>
      <c r="T18" s="19"/>
      <c r="U18" s="12"/>
      <c r="V18" s="19"/>
    </row>
    <row r="19" spans="1:22" ht="22.5" customHeight="1" x14ac:dyDescent="0.15">
      <c r="A19" s="3"/>
      <c r="B19" s="39"/>
      <c r="C19" s="39"/>
      <c r="D19" s="18"/>
      <c r="E19" s="52" t="s">
        <v>52</v>
      </c>
      <c r="F19" s="53"/>
      <c r="G19" s="31"/>
      <c r="H19" s="19"/>
      <c r="I19" s="12"/>
      <c r="J19" s="19"/>
      <c r="K19" s="31"/>
      <c r="L19" s="19"/>
      <c r="M19" s="12"/>
      <c r="N19" s="19"/>
      <c r="O19" s="31"/>
      <c r="P19" s="19"/>
      <c r="Q19" s="12"/>
      <c r="R19" s="19"/>
      <c r="S19" s="31">
        <v>138000</v>
      </c>
      <c r="T19" s="19"/>
      <c r="U19" s="12" t="s">
        <v>50</v>
      </c>
      <c r="V19" s="19"/>
    </row>
    <row r="20" spans="1:22" ht="22.5" customHeight="1" x14ac:dyDescent="0.15">
      <c r="A20" s="3"/>
      <c r="B20" s="41"/>
      <c r="C20" s="41"/>
      <c r="D20" s="18"/>
      <c r="E20" s="50" t="s">
        <v>22</v>
      </c>
      <c r="F20" s="51"/>
      <c r="G20" s="31">
        <v>151000</v>
      </c>
      <c r="H20" s="27"/>
      <c r="I20" s="12" t="e">
        <f>(G20/#REF!-1)*100</f>
        <v>#REF!</v>
      </c>
      <c r="J20" s="27"/>
      <c r="K20" s="31">
        <v>151000</v>
      </c>
      <c r="L20" s="27"/>
      <c r="M20" s="12">
        <f>(K20/G20-1)*100</f>
        <v>0</v>
      </c>
      <c r="N20" s="27"/>
      <c r="O20" s="31">
        <v>156000</v>
      </c>
      <c r="P20" s="27"/>
      <c r="Q20" s="12">
        <f>(O20/K20-1)*100</f>
        <v>3.3112582781456901</v>
      </c>
      <c r="R20" s="27"/>
      <c r="S20" s="31">
        <v>162000</v>
      </c>
      <c r="T20" s="27"/>
      <c r="U20" s="12">
        <f>(S20/O20-1)*100</f>
        <v>3.8461538461538547</v>
      </c>
      <c r="V20" s="27"/>
    </row>
    <row r="21" spans="1:22" ht="22.5" customHeight="1" x14ac:dyDescent="0.15">
      <c r="A21" s="3"/>
      <c r="B21" s="41" t="s">
        <v>4</v>
      </c>
      <c r="C21" s="41"/>
      <c r="D21" s="18"/>
      <c r="E21" s="50" t="s">
        <v>21</v>
      </c>
      <c r="F21" s="51"/>
      <c r="G21" s="30">
        <v>101000</v>
      </c>
      <c r="H21" s="19"/>
      <c r="I21" s="12" t="e">
        <f>(G21/#REF!-1)*100</f>
        <v>#REF!</v>
      </c>
      <c r="J21" s="19"/>
      <c r="K21" s="30">
        <v>102000</v>
      </c>
      <c r="L21" s="19"/>
      <c r="M21" s="12">
        <f>(K21/G21-1)*100</f>
        <v>0.99009900990099098</v>
      </c>
      <c r="N21" s="19"/>
      <c r="O21" s="30">
        <v>104000</v>
      </c>
      <c r="P21" s="19"/>
      <c r="Q21" s="12">
        <f>(O21/K21-1)*100</f>
        <v>1.9607843137254832</v>
      </c>
      <c r="R21" s="19"/>
      <c r="S21" s="30">
        <v>107000</v>
      </c>
      <c r="T21" s="19"/>
      <c r="U21" s="12">
        <f>(S21/O21-1)*100</f>
        <v>2.8846153846153744</v>
      </c>
      <c r="V21" s="19"/>
    </row>
    <row r="22" spans="1:22" s="14" customFormat="1" ht="22.5" customHeight="1" x14ac:dyDescent="0.15">
      <c r="A22" s="3"/>
      <c r="B22" s="41" t="s">
        <v>2</v>
      </c>
      <c r="C22" s="41"/>
      <c r="D22" s="18"/>
      <c r="E22" s="76" t="s">
        <v>20</v>
      </c>
      <c r="F22" s="77"/>
      <c r="G22" s="91">
        <v>63400</v>
      </c>
      <c r="H22" s="3"/>
      <c r="I22" s="83" t="e">
        <f>(G22/#REF!-1)*100</f>
        <v>#REF!</v>
      </c>
      <c r="J22" s="3"/>
      <c r="K22" s="91">
        <v>63700</v>
      </c>
      <c r="L22" s="3"/>
      <c r="M22" s="83">
        <f>(K22/G22-1)*100</f>
        <v>0.47318611987381409</v>
      </c>
      <c r="N22" s="3"/>
      <c r="O22" s="91">
        <v>66000</v>
      </c>
      <c r="P22" s="3"/>
      <c r="Q22" s="83">
        <f>(O22/K22-1)*100</f>
        <v>3.6106750392464582</v>
      </c>
      <c r="R22" s="3"/>
      <c r="S22" s="91">
        <v>68300</v>
      </c>
      <c r="T22" s="3"/>
      <c r="U22" s="83">
        <f>(S22/O22-1)*100</f>
        <v>3.4848484848484906</v>
      </c>
      <c r="V22" s="3"/>
    </row>
    <row r="23" spans="1:22" s="14" customFormat="1" ht="22.5" customHeight="1" thickBot="1" x14ac:dyDescent="0.2">
      <c r="A23" s="8"/>
      <c r="B23" s="40" t="s">
        <v>41</v>
      </c>
      <c r="C23" s="40"/>
      <c r="D23" s="17"/>
      <c r="E23" s="78"/>
      <c r="F23" s="79"/>
      <c r="G23" s="92"/>
      <c r="H23" s="8"/>
      <c r="I23" s="84"/>
      <c r="J23" s="8"/>
      <c r="K23" s="92"/>
      <c r="L23" s="8"/>
      <c r="M23" s="84"/>
      <c r="N23" s="8"/>
      <c r="O23" s="92"/>
      <c r="P23" s="8"/>
      <c r="Q23" s="84"/>
      <c r="R23" s="8"/>
      <c r="S23" s="92"/>
      <c r="T23" s="8"/>
      <c r="U23" s="84"/>
      <c r="V23" s="8"/>
    </row>
    <row r="24" spans="1:22" s="3" customFormat="1" ht="20.100000000000001" customHeight="1" thickTop="1" x14ac:dyDescent="0.15">
      <c r="A24" s="27"/>
      <c r="B24" s="35"/>
      <c r="C24" s="35"/>
      <c r="D24" s="35"/>
      <c r="E24" s="35"/>
      <c r="F24" s="35"/>
      <c r="N24" s="4"/>
      <c r="R24" s="4"/>
      <c r="V24" s="4" t="s">
        <v>19</v>
      </c>
    </row>
    <row r="25" spans="1:22" s="3" customFormat="1" ht="20.100000000000001" customHeight="1" x14ac:dyDescent="0.15">
      <c r="A25" s="27"/>
      <c r="B25" s="35"/>
      <c r="C25" s="35"/>
      <c r="D25" s="35"/>
      <c r="E25" s="35"/>
      <c r="F25" s="35"/>
    </row>
    <row r="26" spans="1:22" s="14" customFormat="1" ht="20.100000000000001" customHeight="1" thickBot="1" x14ac:dyDescent="0.2">
      <c r="A26" s="1"/>
      <c r="B26" s="16" t="s">
        <v>18</v>
      </c>
      <c r="C26" s="16"/>
      <c r="D26" s="16"/>
      <c r="E26" s="16"/>
      <c r="F26" s="1"/>
      <c r="N26" s="15"/>
      <c r="R26" s="15"/>
      <c r="V26" s="15" t="s">
        <v>17</v>
      </c>
    </row>
    <row r="27" spans="1:22" s="14" customFormat="1" ht="24.95" customHeight="1" thickTop="1" x14ac:dyDescent="0.15">
      <c r="A27" s="61" t="s">
        <v>16</v>
      </c>
      <c r="B27" s="61"/>
      <c r="C27" s="61"/>
      <c r="D27" s="62"/>
      <c r="E27" s="65" t="s">
        <v>15</v>
      </c>
      <c r="F27" s="62"/>
      <c r="G27" s="85" t="s">
        <v>45</v>
      </c>
      <c r="H27" s="86"/>
      <c r="I27" s="86"/>
      <c r="J27" s="87"/>
      <c r="K27" s="85" t="s">
        <v>47</v>
      </c>
      <c r="L27" s="86"/>
      <c r="M27" s="86"/>
      <c r="N27" s="87"/>
      <c r="O27" s="85" t="s">
        <v>48</v>
      </c>
      <c r="P27" s="86"/>
      <c r="Q27" s="86"/>
      <c r="R27" s="87"/>
      <c r="S27" s="85" t="s">
        <v>51</v>
      </c>
      <c r="T27" s="86"/>
      <c r="U27" s="86"/>
      <c r="V27" s="87"/>
    </row>
    <row r="28" spans="1:22" s="14" customFormat="1" ht="24.95" customHeight="1" x14ac:dyDescent="0.15">
      <c r="A28" s="63"/>
      <c r="B28" s="63"/>
      <c r="C28" s="63"/>
      <c r="D28" s="47"/>
      <c r="E28" s="46"/>
      <c r="F28" s="47"/>
      <c r="G28" s="70" t="s">
        <v>14</v>
      </c>
      <c r="H28" s="88"/>
      <c r="I28" s="72" t="s">
        <v>13</v>
      </c>
      <c r="J28" s="73"/>
      <c r="K28" s="70" t="s">
        <v>14</v>
      </c>
      <c r="L28" s="88"/>
      <c r="M28" s="72" t="s">
        <v>13</v>
      </c>
      <c r="N28" s="73"/>
      <c r="O28" s="70" t="s">
        <v>14</v>
      </c>
      <c r="P28" s="88"/>
      <c r="Q28" s="72" t="s">
        <v>13</v>
      </c>
      <c r="R28" s="73"/>
      <c r="S28" s="70" t="s">
        <v>14</v>
      </c>
      <c r="T28" s="88"/>
      <c r="U28" s="72" t="s">
        <v>13</v>
      </c>
      <c r="V28" s="73"/>
    </row>
    <row r="29" spans="1:22" s="14" customFormat="1" x14ac:dyDescent="0.15">
      <c r="A29" s="64"/>
      <c r="B29" s="64"/>
      <c r="C29" s="64"/>
      <c r="D29" s="45"/>
      <c r="E29" s="44"/>
      <c r="F29" s="45"/>
      <c r="G29" s="89"/>
      <c r="H29" s="90"/>
      <c r="I29" s="44"/>
      <c r="J29" s="45"/>
      <c r="K29" s="89"/>
      <c r="L29" s="90"/>
      <c r="M29" s="44"/>
      <c r="N29" s="45"/>
      <c r="O29" s="89"/>
      <c r="P29" s="90"/>
      <c r="Q29" s="44"/>
      <c r="R29" s="45"/>
      <c r="S29" s="89"/>
      <c r="T29" s="90"/>
      <c r="U29" s="44"/>
      <c r="V29" s="45"/>
    </row>
    <row r="30" spans="1:22" s="3" customFormat="1" ht="22.5" customHeight="1" x14ac:dyDescent="0.15">
      <c r="A30" s="66" t="s">
        <v>40</v>
      </c>
      <c r="B30" s="67"/>
      <c r="C30" s="72">
        <v>1</v>
      </c>
      <c r="D30" s="73"/>
      <c r="E30" s="70" t="s">
        <v>12</v>
      </c>
      <c r="F30" s="71"/>
      <c r="G30" s="38">
        <v>106000</v>
      </c>
      <c r="H30" s="10"/>
      <c r="I30" s="12" t="e">
        <f>(G30/#REF!-1)*100</f>
        <v>#REF!</v>
      </c>
      <c r="J30" s="9"/>
      <c r="K30" s="38">
        <v>109000</v>
      </c>
      <c r="L30" s="10"/>
      <c r="M30" s="12">
        <f t="shared" ref="M30:M31" si="3">(K30/G30-1)*100</f>
        <v>2.8301886792452935</v>
      </c>
      <c r="N30" s="9"/>
      <c r="O30" s="38">
        <v>113000</v>
      </c>
      <c r="P30" s="10"/>
      <c r="Q30" s="12">
        <f t="shared" ref="Q30" si="4">(O30/K30-1)*100</f>
        <v>3.669724770642202</v>
      </c>
      <c r="R30" s="9"/>
      <c r="S30" s="37">
        <v>117000</v>
      </c>
      <c r="T30" s="10"/>
      <c r="U30" s="12">
        <f t="shared" ref="U30:U37" si="5">(S30/O30-1)*100</f>
        <v>3.539823008849563</v>
      </c>
      <c r="V30" s="9"/>
    </row>
    <row r="31" spans="1:22" s="3" customFormat="1" ht="22.5" customHeight="1" x14ac:dyDescent="0.15">
      <c r="A31" s="66"/>
      <c r="B31" s="67"/>
      <c r="C31" s="59">
        <v>2</v>
      </c>
      <c r="D31" s="60"/>
      <c r="E31" s="68" t="s">
        <v>11</v>
      </c>
      <c r="F31" s="69"/>
      <c r="G31" s="38">
        <v>117000</v>
      </c>
      <c r="H31" s="10"/>
      <c r="I31" s="12" t="e">
        <f>(G31/#REF!-1)*100</f>
        <v>#REF!</v>
      </c>
      <c r="J31" s="9"/>
      <c r="K31" s="38">
        <v>121000</v>
      </c>
      <c r="L31" s="10"/>
      <c r="M31" s="12">
        <f t="shared" si="3"/>
        <v>3.4188034188034289</v>
      </c>
      <c r="N31" s="9"/>
      <c r="O31" s="38"/>
      <c r="P31" s="10"/>
      <c r="Q31" s="12"/>
      <c r="R31" s="9"/>
      <c r="S31" s="37"/>
      <c r="T31" s="10"/>
      <c r="U31" s="12"/>
      <c r="V31" s="9"/>
    </row>
    <row r="32" spans="1:22" s="3" customFormat="1" ht="22.5" customHeight="1" x14ac:dyDescent="0.15">
      <c r="A32" s="66"/>
      <c r="B32" s="67"/>
      <c r="C32" s="46">
        <v>2</v>
      </c>
      <c r="D32" s="47"/>
      <c r="E32" s="54" t="s">
        <v>49</v>
      </c>
      <c r="F32" s="55"/>
      <c r="G32" s="38"/>
      <c r="H32" s="10"/>
      <c r="I32" s="12"/>
      <c r="J32" s="9"/>
      <c r="K32" s="38"/>
      <c r="L32" s="10"/>
      <c r="M32" s="12"/>
      <c r="N32" s="9"/>
      <c r="O32" s="38">
        <v>128000</v>
      </c>
      <c r="P32" s="10"/>
      <c r="Q32" s="12" t="s">
        <v>50</v>
      </c>
      <c r="R32" s="9"/>
      <c r="S32" s="37">
        <v>131000</v>
      </c>
      <c r="T32" s="10"/>
      <c r="U32" s="12">
        <f t="shared" si="5"/>
        <v>2.34375</v>
      </c>
      <c r="V32" s="9"/>
    </row>
    <row r="33" spans="1:22" s="3" customFormat="1" ht="22.5" customHeight="1" x14ac:dyDescent="0.15">
      <c r="A33" s="66"/>
      <c r="B33" s="67"/>
      <c r="C33" s="46">
        <v>3</v>
      </c>
      <c r="D33" s="47"/>
      <c r="E33" s="52" t="s">
        <v>10</v>
      </c>
      <c r="F33" s="53"/>
      <c r="G33" s="38">
        <v>132000</v>
      </c>
      <c r="H33" s="13"/>
      <c r="I33" s="12" t="e">
        <f>(G33/#REF!-1)*100</f>
        <v>#REF!</v>
      </c>
      <c r="J33" s="9"/>
      <c r="K33" s="38">
        <v>135000</v>
      </c>
      <c r="L33" s="13"/>
      <c r="M33" s="12">
        <f t="shared" ref="M33:M37" si="6">(K33/G33-1)*100</f>
        <v>2.2727272727272707</v>
      </c>
      <c r="N33" s="9"/>
      <c r="O33" s="38">
        <v>141000</v>
      </c>
      <c r="P33" s="13"/>
      <c r="Q33" s="12">
        <f t="shared" ref="Q33:Q37" si="7">(O33/K33-1)*100</f>
        <v>4.4444444444444509</v>
      </c>
      <c r="R33" s="9"/>
      <c r="S33" s="37">
        <v>148000</v>
      </c>
      <c r="T33" s="13"/>
      <c r="U33" s="12">
        <f t="shared" si="5"/>
        <v>4.9645390070921946</v>
      </c>
      <c r="V33" s="9"/>
    </row>
    <row r="34" spans="1:22" s="3" customFormat="1" ht="22.5" customHeight="1" x14ac:dyDescent="0.15">
      <c r="A34" s="66"/>
      <c r="B34" s="67"/>
      <c r="C34" s="46">
        <v>4</v>
      </c>
      <c r="D34" s="47"/>
      <c r="E34" s="54" t="s">
        <v>9</v>
      </c>
      <c r="F34" s="55"/>
      <c r="G34" s="38">
        <v>124000</v>
      </c>
      <c r="H34" s="10"/>
      <c r="I34" s="12" t="e">
        <f>(G34/#REF!-1)*100</f>
        <v>#REF!</v>
      </c>
      <c r="J34" s="9"/>
      <c r="K34" s="38">
        <v>129000</v>
      </c>
      <c r="L34" s="10"/>
      <c r="M34" s="12">
        <f t="shared" si="6"/>
        <v>4.0322580645161255</v>
      </c>
      <c r="N34" s="9"/>
      <c r="O34" s="38">
        <v>133000</v>
      </c>
      <c r="P34" s="10"/>
      <c r="Q34" s="12">
        <f t="shared" si="7"/>
        <v>3.1007751937984551</v>
      </c>
      <c r="R34" s="9"/>
      <c r="S34" s="37">
        <v>140000</v>
      </c>
      <c r="T34" s="10"/>
      <c r="U34" s="12">
        <f t="shared" si="5"/>
        <v>5.2631578947368363</v>
      </c>
      <c r="V34" s="9"/>
    </row>
    <row r="35" spans="1:22" s="3" customFormat="1" ht="22.5" customHeight="1" x14ac:dyDescent="0.15">
      <c r="A35" s="66"/>
      <c r="B35" s="67"/>
      <c r="C35" s="44">
        <v>5</v>
      </c>
      <c r="D35" s="45"/>
      <c r="E35" s="54" t="s">
        <v>8</v>
      </c>
      <c r="F35" s="55"/>
      <c r="G35" s="38">
        <v>115000</v>
      </c>
      <c r="H35" s="10"/>
      <c r="I35" s="12" t="e">
        <f>(G35/#REF!-1)*100</f>
        <v>#REF!</v>
      </c>
      <c r="J35" s="9"/>
      <c r="K35" s="38">
        <v>119000</v>
      </c>
      <c r="L35" s="10"/>
      <c r="M35" s="12">
        <f t="shared" si="6"/>
        <v>3.4782608695652195</v>
      </c>
      <c r="N35" s="9"/>
      <c r="O35" s="38">
        <v>123000</v>
      </c>
      <c r="P35" s="10"/>
      <c r="Q35" s="12">
        <f t="shared" si="7"/>
        <v>3.3613445378151363</v>
      </c>
      <c r="R35" s="9"/>
      <c r="S35" s="37">
        <v>128000</v>
      </c>
      <c r="T35" s="10"/>
      <c r="U35" s="12">
        <f t="shared" si="5"/>
        <v>4.0650406504065151</v>
      </c>
      <c r="V35" s="9"/>
    </row>
    <row r="36" spans="1:22" s="3" customFormat="1" ht="22.5" customHeight="1" x14ac:dyDescent="0.15">
      <c r="B36" s="42" t="s">
        <v>7</v>
      </c>
      <c r="C36" s="42"/>
      <c r="D36" s="11"/>
      <c r="E36" s="50" t="s">
        <v>6</v>
      </c>
      <c r="F36" s="58"/>
      <c r="G36" s="38">
        <v>150000</v>
      </c>
      <c r="H36" s="10"/>
      <c r="I36" s="12" t="e">
        <f>(G36/#REF!-1)*100</f>
        <v>#REF!</v>
      </c>
      <c r="J36" s="9"/>
      <c r="K36" s="38">
        <v>154000</v>
      </c>
      <c r="L36" s="10"/>
      <c r="M36" s="12">
        <f t="shared" si="6"/>
        <v>2.6666666666666616</v>
      </c>
      <c r="N36" s="9"/>
      <c r="O36" s="38">
        <v>158000</v>
      </c>
      <c r="P36" s="10"/>
      <c r="Q36" s="12">
        <f t="shared" si="7"/>
        <v>2.5974025974025983</v>
      </c>
      <c r="R36" s="9"/>
      <c r="S36" s="37">
        <v>164000</v>
      </c>
      <c r="T36" s="10"/>
      <c r="U36" s="12">
        <f t="shared" si="5"/>
        <v>3.7974683544303778</v>
      </c>
      <c r="V36" s="9"/>
    </row>
    <row r="37" spans="1:22" s="3" customFormat="1" ht="22.5" customHeight="1" x14ac:dyDescent="0.15">
      <c r="B37" s="32"/>
      <c r="C37" s="32"/>
      <c r="D37" s="11"/>
      <c r="E37" s="52" t="s">
        <v>46</v>
      </c>
      <c r="F37" s="53"/>
      <c r="G37" s="38">
        <v>121000</v>
      </c>
      <c r="H37" s="10"/>
      <c r="I37" s="12" t="s">
        <v>5</v>
      </c>
      <c r="J37" s="9"/>
      <c r="K37" s="38">
        <v>124000</v>
      </c>
      <c r="L37" s="10"/>
      <c r="M37" s="12">
        <f t="shared" si="6"/>
        <v>2.4793388429751984</v>
      </c>
      <c r="N37" s="9"/>
      <c r="O37" s="38">
        <v>128000</v>
      </c>
      <c r="P37" s="10"/>
      <c r="Q37" s="12">
        <f t="shared" si="7"/>
        <v>3.2258064516129004</v>
      </c>
      <c r="R37" s="9"/>
      <c r="S37" s="37">
        <v>133000</v>
      </c>
      <c r="T37" s="10"/>
      <c r="U37" s="12">
        <f t="shared" si="5"/>
        <v>3.90625</v>
      </c>
      <c r="V37" s="9"/>
    </row>
    <row r="38" spans="1:22" s="3" customFormat="1" ht="22.5" customHeight="1" x14ac:dyDescent="0.15">
      <c r="B38" s="41" t="s">
        <v>4</v>
      </c>
      <c r="C38" s="41"/>
      <c r="D38" s="11"/>
      <c r="E38" s="50" t="s">
        <v>3</v>
      </c>
      <c r="F38" s="58"/>
      <c r="G38" s="38">
        <v>95000</v>
      </c>
      <c r="H38" s="10"/>
      <c r="I38" s="12" t="e">
        <f>(G38/#REF!-1)*100</f>
        <v>#REF!</v>
      </c>
      <c r="J38" s="9"/>
      <c r="K38" s="38">
        <v>96000</v>
      </c>
      <c r="L38" s="10"/>
      <c r="M38" s="12">
        <f>(K38/G38-1)*100</f>
        <v>1.0526315789473717</v>
      </c>
      <c r="N38" s="9"/>
      <c r="O38" s="38">
        <v>98000</v>
      </c>
      <c r="P38" s="10"/>
      <c r="Q38" s="12">
        <f>(O38/K38-1)*100</f>
        <v>2.0833333333333259</v>
      </c>
      <c r="R38" s="9"/>
      <c r="S38" s="37">
        <v>100000</v>
      </c>
      <c r="T38" s="10"/>
      <c r="U38" s="12">
        <f>(S38/O38-1)*100</f>
        <v>2.0408163265306145</v>
      </c>
      <c r="V38" s="9"/>
    </row>
    <row r="39" spans="1:22" s="3" customFormat="1" ht="22.5" customHeight="1" x14ac:dyDescent="0.15">
      <c r="B39" s="42" t="s">
        <v>2</v>
      </c>
      <c r="C39" s="42"/>
      <c r="D39" s="11"/>
      <c r="E39" s="54" t="s">
        <v>1</v>
      </c>
      <c r="F39" s="55"/>
      <c r="G39" s="81">
        <v>87300</v>
      </c>
      <c r="H39" s="10"/>
      <c r="I39" s="83" t="e">
        <f>(G39/#REF!-1)*100</f>
        <v>#REF!</v>
      </c>
      <c r="J39" s="9"/>
      <c r="K39" s="81">
        <v>89000</v>
      </c>
      <c r="L39" s="10"/>
      <c r="M39" s="83">
        <f>(K39/G39-1)*100</f>
        <v>1.9473081328751363</v>
      </c>
      <c r="N39" s="9"/>
      <c r="O39" s="81">
        <v>91500</v>
      </c>
      <c r="P39" s="10"/>
      <c r="Q39" s="83">
        <f>(O39/K39-1)*100</f>
        <v>2.8089887640449396</v>
      </c>
      <c r="R39" s="9"/>
      <c r="S39" s="81">
        <v>96000</v>
      </c>
      <c r="T39" s="10"/>
      <c r="U39" s="83">
        <f>(S39/O39-1)*100</f>
        <v>4.9180327868852514</v>
      </c>
      <c r="V39" s="9"/>
    </row>
    <row r="40" spans="1:22" s="3" customFormat="1" ht="22.5" customHeight="1" thickBot="1" x14ac:dyDescent="0.2">
      <c r="A40" s="8"/>
      <c r="B40" s="40" t="s">
        <v>41</v>
      </c>
      <c r="C40" s="40"/>
      <c r="D40" s="7"/>
      <c r="E40" s="56"/>
      <c r="F40" s="57"/>
      <c r="G40" s="82"/>
      <c r="H40" s="6"/>
      <c r="I40" s="84"/>
      <c r="J40" s="5"/>
      <c r="K40" s="82"/>
      <c r="L40" s="6"/>
      <c r="M40" s="84"/>
      <c r="N40" s="5"/>
      <c r="O40" s="82"/>
      <c r="P40" s="6"/>
      <c r="Q40" s="84"/>
      <c r="R40" s="5"/>
      <c r="S40" s="82"/>
      <c r="T40" s="6"/>
      <c r="U40" s="84"/>
      <c r="V40" s="5"/>
    </row>
    <row r="41" spans="1:22" s="3" customFormat="1" ht="20.100000000000001" customHeight="1" thickTop="1" x14ac:dyDescent="0.15">
      <c r="A41" s="27"/>
      <c r="B41" s="1"/>
      <c r="C41" s="27"/>
      <c r="D41" s="27"/>
      <c r="E41" s="27"/>
      <c r="F41" s="27"/>
      <c r="N41" s="4"/>
      <c r="R41" s="4"/>
      <c r="V41" s="4" t="s">
        <v>0</v>
      </c>
    </row>
    <row r="42" spans="1:22" x14ac:dyDescent="0.15">
      <c r="B42" s="2"/>
      <c r="C42" s="2"/>
      <c r="D42" s="2"/>
      <c r="E42" s="2"/>
      <c r="F42" s="2"/>
    </row>
  </sheetData>
  <mergeCells count="98">
    <mergeCell ref="C32:D32"/>
    <mergeCell ref="E32:F32"/>
    <mergeCell ref="S27:V27"/>
    <mergeCell ref="S28:T29"/>
    <mergeCell ref="U28:V29"/>
    <mergeCell ref="O27:R27"/>
    <mergeCell ref="O28:P29"/>
    <mergeCell ref="Q28:R29"/>
    <mergeCell ref="S39:S40"/>
    <mergeCell ref="U39:U40"/>
    <mergeCell ref="S4:V4"/>
    <mergeCell ref="S5:T6"/>
    <mergeCell ref="U5:V6"/>
    <mergeCell ref="S22:S23"/>
    <mergeCell ref="U22:U23"/>
    <mergeCell ref="O39:O40"/>
    <mergeCell ref="Q39:Q40"/>
    <mergeCell ref="O4:R4"/>
    <mergeCell ref="O5:P6"/>
    <mergeCell ref="Q5:R6"/>
    <mergeCell ref="O22:O23"/>
    <mergeCell ref="Q22:Q23"/>
    <mergeCell ref="K39:K40"/>
    <mergeCell ref="M39:M40"/>
    <mergeCell ref="K22:K23"/>
    <mergeCell ref="M22:M23"/>
    <mergeCell ref="K27:N27"/>
    <mergeCell ref="K28:L29"/>
    <mergeCell ref="M28:N29"/>
    <mergeCell ref="K4:N4"/>
    <mergeCell ref="K5:L6"/>
    <mergeCell ref="M5:N6"/>
    <mergeCell ref="G27:J27"/>
    <mergeCell ref="G28:H29"/>
    <mergeCell ref="I28:J29"/>
    <mergeCell ref="G39:G40"/>
    <mergeCell ref="I39:I40"/>
    <mergeCell ref="G4:J4"/>
    <mergeCell ref="G5:H6"/>
    <mergeCell ref="I5:J6"/>
    <mergeCell ref="G22:G23"/>
    <mergeCell ref="I22:I23"/>
    <mergeCell ref="E38:F38"/>
    <mergeCell ref="E22:F23"/>
    <mergeCell ref="E18:F18"/>
    <mergeCell ref="E15:F15"/>
    <mergeCell ref="E20:F20"/>
    <mergeCell ref="E16:F16"/>
    <mergeCell ref="E17:F17"/>
    <mergeCell ref="C33:D33"/>
    <mergeCell ref="E37:F37"/>
    <mergeCell ref="B36:C36"/>
    <mergeCell ref="C34:D34"/>
    <mergeCell ref="E34:F34"/>
    <mergeCell ref="E4:F6"/>
    <mergeCell ref="B4:C6"/>
    <mergeCell ref="E10:F10"/>
    <mergeCell ref="C8:D8"/>
    <mergeCell ref="E13:F13"/>
    <mergeCell ref="C13:D13"/>
    <mergeCell ref="B7:B14"/>
    <mergeCell ref="C14:D14"/>
    <mergeCell ref="E14:F14"/>
    <mergeCell ref="E9:F9"/>
    <mergeCell ref="C12:D12"/>
    <mergeCell ref="E12:F12"/>
    <mergeCell ref="E11:F11"/>
    <mergeCell ref="C9:D9"/>
    <mergeCell ref="C7:D7"/>
    <mergeCell ref="C11:D11"/>
    <mergeCell ref="E39:F40"/>
    <mergeCell ref="E36:F36"/>
    <mergeCell ref="E33:F33"/>
    <mergeCell ref="E21:F21"/>
    <mergeCell ref="B40:C40"/>
    <mergeCell ref="B38:C38"/>
    <mergeCell ref="C35:D35"/>
    <mergeCell ref="B39:C39"/>
    <mergeCell ref="C31:D31"/>
    <mergeCell ref="A27:D29"/>
    <mergeCell ref="E35:F35"/>
    <mergeCell ref="E27:F29"/>
    <mergeCell ref="A30:B35"/>
    <mergeCell ref="E31:F31"/>
    <mergeCell ref="E30:F30"/>
    <mergeCell ref="C30:D30"/>
    <mergeCell ref="C10:D10"/>
    <mergeCell ref="E7:F7"/>
    <mergeCell ref="E8:F8"/>
    <mergeCell ref="B20:C20"/>
    <mergeCell ref="B15:C15"/>
    <mergeCell ref="B18:C18"/>
    <mergeCell ref="E19:F19"/>
    <mergeCell ref="B23:C23"/>
    <mergeCell ref="B22:C22"/>
    <mergeCell ref="C16:D16"/>
    <mergeCell ref="C17:D17"/>
    <mergeCell ref="B21:C21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吉本　亜未</cp:lastModifiedBy>
  <cp:lastPrinted>2023-06-09T02:50:32Z</cp:lastPrinted>
  <dcterms:created xsi:type="dcterms:W3CDTF">2019-12-25T22:52:29Z</dcterms:created>
  <dcterms:modified xsi:type="dcterms:W3CDTF">2025-03-11T03:39:51Z</dcterms:modified>
</cp:coreProperties>
</file>