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4AA8B955-B754-469A-88F0-C662A592A2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－5愛知県知事選挙の投票状況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X7" i="1"/>
  <c r="V7" i="1"/>
  <c r="T7" i="1"/>
  <c r="R7" i="1"/>
  <c r="J7" i="1"/>
  <c r="D7" i="1"/>
  <c r="P7" i="1" s="1"/>
</calcChain>
</file>

<file path=xl/sharedStrings.xml><?xml version="1.0" encoding="utf-8"?>
<sst xmlns="http://schemas.openxmlformats.org/spreadsheetml/2006/main" count="24" uniqueCount="15">
  <si>
    <t>資料：選挙管理委員会</t>
    <phoneticPr fontId="1"/>
  </si>
  <si>
    <t>　</t>
    <phoneticPr fontId="1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</si>
  <si>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</si>
  <si>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</si>
  <si>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</si>
  <si>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1"/>
  </si>
  <si>
    <t>棄権者数</t>
    <rPh sb="0" eb="2">
      <t>キケン</t>
    </rPh>
    <rPh sb="2" eb="3">
      <t>シャ</t>
    </rPh>
    <rPh sb="3" eb="4">
      <t>スウ</t>
    </rPh>
    <phoneticPr fontId="1"/>
  </si>
  <si>
    <t>投票者数</t>
    <rPh sb="0" eb="3">
      <t>トウヒョウシャ</t>
    </rPh>
    <rPh sb="3" eb="4">
      <t>スウ</t>
    </rPh>
    <phoneticPr fontId="1"/>
  </si>
  <si>
    <t>況</t>
    <phoneticPr fontId="1"/>
  </si>
  <si>
    <t>状</t>
    <phoneticPr fontId="1"/>
  </si>
  <si>
    <t>票</t>
    <phoneticPr fontId="1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</si>
  <si>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</si>
  <si>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</si>
  <si>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1"/>
  </si>
  <si>
    <t>１８－５　愛知県知事選挙の投票状況</t>
    <rPh sb="5" eb="8">
      <t>アイチケン</t>
    </rPh>
    <rPh sb="8" eb="10">
      <t>チジ</t>
    </rPh>
    <rPh sb="10" eb="12">
      <t>センキョ</t>
    </rPh>
    <rPh sb="13" eb="15">
      <t>トウヒョウ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</si>
</sst>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58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176" fontId="0" fillId="0" borderId="3" xfId="0" applyNumberFormat="1" applyFont="1" applyFill="1" applyBorder="1">
      <alignment vertical="center"/>
    </xf>
    <xf numFmtId="58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>
      <alignment vertical="center"/>
    </xf>
    <xf numFmtId="58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"/>
  <sheetViews>
    <sheetView tabSelected="1" zoomScale="77" zoomScaleNormal="77" workbookViewId="0">
      <selection activeCell="B2" sqref="B2"/>
    </sheetView>
  </sheetViews>
  <sheetFormatPr defaultColWidth="9" defaultRowHeight="13.5" x14ac:dyDescent="0.15"/>
  <cols>
    <col min="1" max="1" width="1.625" style="27" customWidth="1"/>
    <col min="2" max="2" width="17.625" style="1" customWidth="1"/>
    <col min="3" max="3" width="1.625" style="1" customWidth="1"/>
    <col min="4" max="4" width="8.125" style="1" customWidth="1"/>
    <col min="5" max="5" width="1.625" style="1" customWidth="1"/>
    <col min="6" max="6" width="8.125" style="1" customWidth="1"/>
    <col min="7" max="7" width="1.625" style="1" customWidth="1"/>
    <col min="8" max="8" width="8.125" style="1" customWidth="1"/>
    <col min="9" max="9" width="1.625" style="1" customWidth="1"/>
    <col min="10" max="10" width="9.625" style="1" customWidth="1"/>
    <col min="11" max="11" width="2.625" style="1" customWidth="1"/>
    <col min="12" max="12" width="9.625" style="1" customWidth="1"/>
    <col min="13" max="13" width="2.625" style="1" customWidth="1"/>
    <col min="14" max="14" width="9.625" style="1" customWidth="1"/>
    <col min="15" max="15" width="2.625" style="1" customWidth="1"/>
    <col min="16" max="16" width="9.625" style="1" customWidth="1"/>
    <col min="17" max="17" width="3.625" style="1" customWidth="1"/>
    <col min="18" max="18" width="9.625" style="1" customWidth="1"/>
    <col min="19" max="19" width="3.625" style="1" customWidth="1"/>
    <col min="20" max="20" width="9.625" style="1" customWidth="1"/>
    <col min="21" max="21" width="3.625" style="1" customWidth="1"/>
    <col min="22" max="22" width="9.625" style="1" customWidth="1"/>
    <col min="23" max="23" width="3.625" style="1" customWidth="1"/>
    <col min="24" max="24" width="9.625" style="1" customWidth="1"/>
    <col min="25" max="25" width="3.625" style="1" customWidth="1"/>
    <col min="26" max="26" width="9.625" style="1" customWidth="1"/>
    <col min="27" max="27" width="3.625" style="27" customWidth="1"/>
    <col min="28" max="16384" width="9" style="27"/>
  </cols>
  <sheetData>
    <row r="1" spans="1:27" ht="20.100000000000001" customHeight="1" x14ac:dyDescent="0.15">
      <c r="A1" s="10" t="s">
        <v>14</v>
      </c>
      <c r="B1" s="10"/>
      <c r="C1" s="10"/>
      <c r="D1" s="10"/>
      <c r="E1" s="10"/>
      <c r="F1" s="10"/>
      <c r="G1" s="10"/>
      <c r="H1" s="10"/>
    </row>
    <row r="2" spans="1:27" ht="20.100000000000001" customHeight="1" x14ac:dyDescent="0.15">
      <c r="A2" s="10"/>
      <c r="B2" s="10"/>
      <c r="C2" s="10"/>
      <c r="D2" s="10"/>
      <c r="E2" s="10"/>
      <c r="F2" s="10"/>
      <c r="G2" s="10"/>
      <c r="H2" s="10"/>
    </row>
    <row r="3" spans="1:27" ht="11.25" customHeight="1" thickBot="1" x14ac:dyDescent="0.2">
      <c r="B3" s="9"/>
      <c r="P3" s="3"/>
      <c r="Q3" s="3"/>
      <c r="V3" s="8"/>
      <c r="W3" s="8"/>
      <c r="X3" s="8"/>
      <c r="Y3" s="8"/>
      <c r="Z3" s="8"/>
      <c r="AA3" s="8"/>
    </row>
    <row r="4" spans="1:27" ht="35.1" customHeight="1" thickTop="1" x14ac:dyDescent="0.15">
      <c r="A4" s="19" t="s">
        <v>13</v>
      </c>
      <c r="B4" s="19"/>
      <c r="C4" s="20"/>
      <c r="D4" s="25" t="s">
        <v>12</v>
      </c>
      <c r="E4" s="19"/>
      <c r="F4" s="19"/>
      <c r="G4" s="19"/>
      <c r="H4" s="19"/>
      <c r="I4" s="20"/>
      <c r="J4" s="7"/>
      <c r="K4" s="6"/>
      <c r="L4" s="6" t="s">
        <v>11</v>
      </c>
      <c r="M4" s="6"/>
      <c r="N4" s="6"/>
      <c r="O4" s="6"/>
      <c r="P4" s="6" t="s">
        <v>10</v>
      </c>
      <c r="Q4" s="6"/>
      <c r="R4" s="6"/>
      <c r="S4" s="6"/>
      <c r="T4" s="6" t="s">
        <v>9</v>
      </c>
      <c r="U4" s="6"/>
      <c r="V4" s="6"/>
      <c r="W4" s="6"/>
      <c r="X4" s="6" t="s">
        <v>8</v>
      </c>
      <c r="Y4" s="6"/>
      <c r="Z4" s="6"/>
      <c r="AA4" s="5"/>
    </row>
    <row r="5" spans="1:27" ht="35.1" customHeight="1" x14ac:dyDescent="0.15">
      <c r="A5" s="21"/>
      <c r="B5" s="21"/>
      <c r="C5" s="22"/>
      <c r="D5" s="26"/>
      <c r="E5" s="23"/>
      <c r="F5" s="23"/>
      <c r="G5" s="23"/>
      <c r="H5" s="23"/>
      <c r="I5" s="24"/>
      <c r="J5" s="18" t="s">
        <v>7</v>
      </c>
      <c r="K5" s="16"/>
      <c r="L5" s="16"/>
      <c r="M5" s="16"/>
      <c r="N5" s="16"/>
      <c r="O5" s="17"/>
      <c r="P5" s="16" t="s">
        <v>6</v>
      </c>
      <c r="Q5" s="16"/>
      <c r="R5" s="16"/>
      <c r="S5" s="16"/>
      <c r="T5" s="16"/>
      <c r="U5" s="17"/>
      <c r="V5" s="18" t="s">
        <v>5</v>
      </c>
      <c r="W5" s="16"/>
      <c r="X5" s="16"/>
      <c r="Y5" s="16"/>
      <c r="Z5" s="16"/>
      <c r="AA5" s="17"/>
    </row>
    <row r="6" spans="1:27" ht="35.1" customHeight="1" x14ac:dyDescent="0.15">
      <c r="A6" s="23"/>
      <c r="B6" s="23"/>
      <c r="C6" s="24"/>
      <c r="D6" s="18" t="s">
        <v>4</v>
      </c>
      <c r="E6" s="17"/>
      <c r="F6" s="18" t="s">
        <v>3</v>
      </c>
      <c r="G6" s="17"/>
      <c r="H6" s="18" t="s">
        <v>2</v>
      </c>
      <c r="I6" s="17"/>
      <c r="J6" s="18" t="s">
        <v>4</v>
      </c>
      <c r="K6" s="17"/>
      <c r="L6" s="18" t="s">
        <v>3</v>
      </c>
      <c r="M6" s="17"/>
      <c r="N6" s="18" t="s">
        <v>2</v>
      </c>
      <c r="O6" s="17"/>
      <c r="P6" s="16" t="s">
        <v>4</v>
      </c>
      <c r="Q6" s="17"/>
      <c r="R6" s="18" t="s">
        <v>3</v>
      </c>
      <c r="S6" s="17"/>
      <c r="T6" s="18" t="s">
        <v>2</v>
      </c>
      <c r="U6" s="17"/>
      <c r="V6" s="18" t="s">
        <v>4</v>
      </c>
      <c r="W6" s="17"/>
      <c r="X6" s="18" t="s">
        <v>3</v>
      </c>
      <c r="Y6" s="17"/>
      <c r="Z6" s="18" t="s">
        <v>2</v>
      </c>
      <c r="AA6" s="17"/>
    </row>
    <row r="7" spans="1:27" ht="35.1" customHeight="1" x14ac:dyDescent="0.15">
      <c r="A7" s="28"/>
      <c r="B7" s="11">
        <v>42036</v>
      </c>
      <c r="C7" s="12"/>
      <c r="D7" s="13">
        <f>SUM(F7+H7)</f>
        <v>53785</v>
      </c>
      <c r="E7" s="13"/>
      <c r="F7" s="13">
        <v>27045</v>
      </c>
      <c r="G7" s="13"/>
      <c r="H7" s="13">
        <v>26740</v>
      </c>
      <c r="I7" s="13"/>
      <c r="J7" s="13">
        <f>SUM(L7:N7)</f>
        <v>19164</v>
      </c>
      <c r="K7" s="13"/>
      <c r="L7" s="13">
        <v>9775</v>
      </c>
      <c r="M7" s="13"/>
      <c r="N7" s="13">
        <v>9389</v>
      </c>
      <c r="O7" s="13"/>
      <c r="P7" s="13">
        <f>D7-J7</f>
        <v>34621</v>
      </c>
      <c r="Q7" s="13"/>
      <c r="R7" s="13">
        <f>F7-L7</f>
        <v>17270</v>
      </c>
      <c r="S7" s="13"/>
      <c r="T7" s="13">
        <f>H7-N7</f>
        <v>17351</v>
      </c>
      <c r="U7" s="13"/>
      <c r="V7" s="14">
        <f>J7/D7*100</f>
        <v>35.630752068420563</v>
      </c>
      <c r="W7" s="14"/>
      <c r="X7" s="14">
        <f>L7/F7*100</f>
        <v>36.143464596043628</v>
      </c>
      <c r="Y7" s="14"/>
      <c r="Z7" s="14">
        <f>N7/H7*100</f>
        <v>35.112191473448021</v>
      </c>
      <c r="AA7" s="29"/>
    </row>
    <row r="8" spans="1:27" ht="35.1" customHeight="1" x14ac:dyDescent="0.15">
      <c r="A8" s="28"/>
      <c r="B8" s="30">
        <v>43499</v>
      </c>
      <c r="C8" s="15"/>
      <c r="D8" s="31">
        <v>55403</v>
      </c>
      <c r="E8" s="31"/>
      <c r="F8" s="31">
        <v>27842</v>
      </c>
      <c r="G8" s="31"/>
      <c r="H8" s="31">
        <v>27561</v>
      </c>
      <c r="I8" s="31"/>
      <c r="J8" s="31">
        <v>21669</v>
      </c>
      <c r="K8" s="31"/>
      <c r="L8" s="31">
        <v>10862</v>
      </c>
      <c r="M8" s="31"/>
      <c r="N8" s="31">
        <v>10807</v>
      </c>
      <c r="O8" s="31"/>
      <c r="P8" s="31">
        <v>33734</v>
      </c>
      <c r="Q8" s="31"/>
      <c r="R8" s="31">
        <v>16980</v>
      </c>
      <c r="S8" s="31"/>
      <c r="T8" s="31">
        <v>16754</v>
      </c>
      <c r="U8" s="31"/>
      <c r="V8" s="32">
        <v>39.11</v>
      </c>
      <c r="W8" s="32"/>
      <c r="X8" s="32">
        <v>39.01</v>
      </c>
      <c r="Y8" s="32"/>
      <c r="Z8" s="32">
        <v>39.21</v>
      </c>
      <c r="AA8" s="29"/>
    </row>
    <row r="9" spans="1:27" ht="35.1" customHeight="1" thickBot="1" x14ac:dyDescent="0.2">
      <c r="A9" s="33"/>
      <c r="B9" s="34">
        <v>44962</v>
      </c>
      <c r="C9" s="35"/>
      <c r="D9" s="36">
        <v>54576</v>
      </c>
      <c r="E9" s="36"/>
      <c r="F9" s="36">
        <v>27361</v>
      </c>
      <c r="G9" s="36"/>
      <c r="H9" s="36">
        <v>27215</v>
      </c>
      <c r="I9" s="36"/>
      <c r="J9" s="36">
        <v>21651</v>
      </c>
      <c r="K9" s="36"/>
      <c r="L9" s="36">
        <v>10829</v>
      </c>
      <c r="M9" s="36"/>
      <c r="N9" s="36">
        <v>10822</v>
      </c>
      <c r="O9" s="36"/>
      <c r="P9" s="36">
        <v>32925</v>
      </c>
      <c r="Q9" s="36"/>
      <c r="R9" s="36">
        <v>16532</v>
      </c>
      <c r="S9" s="36"/>
      <c r="T9" s="36">
        <v>16393</v>
      </c>
      <c r="U9" s="36"/>
      <c r="V9" s="37">
        <v>39.67</v>
      </c>
      <c r="W9" s="37"/>
      <c r="X9" s="37">
        <v>39.58</v>
      </c>
      <c r="Y9" s="37"/>
      <c r="Z9" s="37">
        <v>39.76</v>
      </c>
      <c r="AA9" s="38"/>
    </row>
    <row r="10" spans="1:27" ht="20.100000000000001" customHeight="1" thickTop="1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4"/>
      <c r="K10" s="4"/>
      <c r="L10" s="4"/>
      <c r="P10" s="3" t="s">
        <v>1</v>
      </c>
      <c r="Q10" s="3"/>
      <c r="V10" s="2"/>
      <c r="W10" s="2"/>
      <c r="X10" s="2"/>
      <c r="Y10" s="2"/>
      <c r="Z10" s="2"/>
      <c r="AA10" s="2" t="s">
        <v>0</v>
      </c>
    </row>
  </sheetData>
  <mergeCells count="17">
    <mergeCell ref="A4:C6"/>
    <mergeCell ref="D6:E6"/>
    <mergeCell ref="F6:G6"/>
    <mergeCell ref="H6:I6"/>
    <mergeCell ref="D4:I5"/>
    <mergeCell ref="P5:U5"/>
    <mergeCell ref="T6:U6"/>
    <mergeCell ref="R6:S6"/>
    <mergeCell ref="Z6:AA6"/>
    <mergeCell ref="J6:K6"/>
    <mergeCell ref="P6:Q6"/>
    <mergeCell ref="L6:M6"/>
    <mergeCell ref="V5:AA5"/>
    <mergeCell ref="V6:W6"/>
    <mergeCell ref="X6:Y6"/>
    <mergeCell ref="N6:O6"/>
    <mergeCell ref="J5:O5"/>
  </mergeCells>
  <phoneticPr fontId="1"/>
  <pageMargins left="0.78740157480314965" right="0.78740157480314965" top="0.98425196850393704" bottom="0.98425196850393704" header="0.51181102362204722" footer="0.51181102362204722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18－5愛知県知事選挙の投票状況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2023-07-27T06:23:05Z</cp:lastPrinted>
  <dcterms:created xsi:type="dcterms:W3CDTF">2019-12-20T07:37:34Z</dcterms:created>
  <dcterms:modified xsi:type="dcterms:W3CDTF">2023-08-03T09:43:24Z</dcterms:modified>
</cp:coreProperties>
</file>