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0"/>
  </bookViews>
  <sheets>
    <sheet name="３－１４流入人口" sheetId="1" r:id="rId1"/>
  </sheets>
  <definedNames>
    <definedName name="_xlnm.Print_Area" localSheetId="0">'３－１４流入人口'!$A$1:$G$35</definedName>
  </definedNames>
  <calcPr fullCalcOnLoad="1"/>
</workbook>
</file>

<file path=xl/sharedStrings.xml><?xml version="1.0" encoding="utf-8"?>
<sst xmlns="http://schemas.openxmlformats.org/spreadsheetml/2006/main" count="42" uniqueCount="36">
  <si>
    <t>各年10月１日現在</t>
  </si>
  <si>
    <t>通　勤・通学地</t>
  </si>
  <si>
    <t>平成22年</t>
  </si>
  <si>
    <t>総　数</t>
  </si>
  <si>
    <t>通勤者</t>
  </si>
  <si>
    <t>通学者</t>
  </si>
  <si>
    <t>流 入 総 数</t>
  </si>
  <si>
    <t>県　　 　内</t>
  </si>
  <si>
    <t>名 古 屋 市</t>
  </si>
  <si>
    <t>千　種　区</t>
  </si>
  <si>
    <t>港　　　区</t>
  </si>
  <si>
    <t>名　東　区</t>
  </si>
  <si>
    <t>瑞　穂　区</t>
  </si>
  <si>
    <t>中　川　区</t>
  </si>
  <si>
    <t>南　　　区</t>
  </si>
  <si>
    <t>緑　　　区</t>
  </si>
  <si>
    <t>天　白　区</t>
  </si>
  <si>
    <t>その他の区</t>
  </si>
  <si>
    <t>岡　崎　市</t>
  </si>
  <si>
    <t>東　海　市</t>
  </si>
  <si>
    <t>刈　谷　市</t>
  </si>
  <si>
    <t>豊　田　市</t>
  </si>
  <si>
    <t>安　城　市</t>
  </si>
  <si>
    <t>日　進　市</t>
  </si>
  <si>
    <t>大　府　市</t>
  </si>
  <si>
    <t>知　多　市</t>
  </si>
  <si>
    <t>知　立　市</t>
  </si>
  <si>
    <t>みよし　市</t>
  </si>
  <si>
    <t>東　郷　町</t>
  </si>
  <si>
    <t>東　浦　町</t>
  </si>
  <si>
    <t>その他の市町村</t>
  </si>
  <si>
    <t>他　　　県</t>
  </si>
  <si>
    <t>※15歳以上就業者数及び15歳以上通学者数</t>
  </si>
  <si>
    <t>３－１４　流入人口</t>
  </si>
  <si>
    <t>平成27年</t>
  </si>
  <si>
    <t>令和2年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</si>
</sst>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22" fillId="0" borderId="0" xfId="48" applyFont="1" applyFill="1" applyBorder="1" applyAlignment="1" applyProtection="1">
      <alignment horizontal="right" vertical="center" wrapText="1"/>
      <protection/>
    </xf>
    <xf numFmtId="38" fontId="21" fillId="0" borderId="0" xfId="48" applyFont="1" applyFill="1" applyBorder="1" applyAlignment="1" applyProtection="1">
      <alignment horizontal="right" vertical="center" wrapText="1"/>
      <protection/>
    </xf>
    <xf numFmtId="0" fontId="21" fillId="0" borderId="13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center" vertical="center" wrapText="1"/>
    </xf>
    <xf numFmtId="38" fontId="21" fillId="0" borderId="10" xfId="48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>
      <alignment horizontal="right" vertical="center"/>
    </xf>
    <xf numFmtId="38" fontId="19" fillId="0" borderId="0" xfId="0" applyNumberFormat="1" applyFont="1" applyFill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5.625" style="1" customWidth="1"/>
    <col min="2" max="16384" width="9.00390625" style="1" customWidth="1"/>
  </cols>
  <sheetData>
    <row r="1" ht="19.5" customHeight="1">
      <c r="A1" s="2" t="s">
        <v>33</v>
      </c>
    </row>
    <row r="2" ht="19.5" customHeight="1">
      <c r="A2" s="2"/>
    </row>
    <row r="3" spans="1:10" s="5" customFormat="1" ht="19.5" customHeight="1" thickBot="1">
      <c r="A3" s="3"/>
      <c r="B3" s="4"/>
      <c r="C3" s="4"/>
      <c r="D3" s="4"/>
      <c r="E3" s="4"/>
      <c r="F3" s="4"/>
      <c r="G3" s="4"/>
      <c r="J3" s="4" t="s">
        <v>0</v>
      </c>
    </row>
    <row r="4" spans="1:10" ht="30" customHeight="1" thickBot="1" thickTop="1">
      <c r="A4" s="20" t="s">
        <v>1</v>
      </c>
      <c r="B4" s="22" t="s">
        <v>2</v>
      </c>
      <c r="C4" s="24"/>
      <c r="D4" s="25"/>
      <c r="E4" s="21" t="s">
        <v>34</v>
      </c>
      <c r="F4" s="22"/>
      <c r="G4" s="21"/>
      <c r="H4" s="21" t="s">
        <v>35</v>
      </c>
      <c r="I4" s="22"/>
      <c r="J4" s="21"/>
    </row>
    <row r="5" spans="1:10" ht="30" customHeight="1" thickTop="1">
      <c r="A5" s="20"/>
      <c r="B5" s="6" t="s">
        <v>3</v>
      </c>
      <c r="C5" s="6" t="s">
        <v>4</v>
      </c>
      <c r="D5" s="7" t="s">
        <v>5</v>
      </c>
      <c r="E5" s="18" t="s">
        <v>3</v>
      </c>
      <c r="F5" s="7" t="s">
        <v>4</v>
      </c>
      <c r="G5" s="18" t="s">
        <v>5</v>
      </c>
      <c r="H5" s="18" t="s">
        <v>3</v>
      </c>
      <c r="I5" s="7" t="s">
        <v>4</v>
      </c>
      <c r="J5" s="18" t="s">
        <v>5</v>
      </c>
    </row>
    <row r="6" spans="1:10" ht="9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18" customHeight="1">
      <c r="A7" s="10" t="s">
        <v>6</v>
      </c>
      <c r="B7" s="11">
        <f aca="true" t="shared" si="0" ref="B7:G7">B8+B32</f>
        <v>16083</v>
      </c>
      <c r="C7" s="11">
        <f t="shared" si="0"/>
        <v>12178</v>
      </c>
      <c r="D7" s="11">
        <f t="shared" si="0"/>
        <v>3905</v>
      </c>
      <c r="E7" s="11">
        <f t="shared" si="0"/>
        <v>17440</v>
      </c>
      <c r="F7" s="11">
        <f t="shared" si="0"/>
        <v>13405</v>
      </c>
      <c r="G7" s="11">
        <f t="shared" si="0"/>
        <v>4035</v>
      </c>
      <c r="H7" s="11">
        <f>I7+J7</f>
        <v>18272</v>
      </c>
      <c r="I7" s="11">
        <v>14576</v>
      </c>
      <c r="J7" s="11">
        <v>3696</v>
      </c>
    </row>
    <row r="8" spans="1:10" ht="18" customHeight="1">
      <c r="A8" s="8" t="s">
        <v>7</v>
      </c>
      <c r="B8" s="12">
        <f aca="true" t="shared" si="1" ref="B8:B31">SUM(C8:D8)</f>
        <v>15525</v>
      </c>
      <c r="C8" s="12">
        <v>11947</v>
      </c>
      <c r="D8" s="12">
        <v>3578</v>
      </c>
      <c r="E8" s="12">
        <f aca="true" t="shared" si="2" ref="E8:E31">SUM(F8:G8)</f>
        <v>16719</v>
      </c>
      <c r="F8" s="12">
        <v>13081</v>
      </c>
      <c r="G8" s="12">
        <v>3638</v>
      </c>
      <c r="H8" s="12">
        <f>I8+J8</f>
        <v>17610</v>
      </c>
      <c r="I8" s="12">
        <v>14226</v>
      </c>
      <c r="J8" s="12">
        <v>3384</v>
      </c>
    </row>
    <row r="9" spans="1:10" ht="18" customHeight="1">
      <c r="A9" s="8" t="s">
        <v>8</v>
      </c>
      <c r="B9" s="12">
        <f t="shared" si="1"/>
        <v>7478</v>
      </c>
      <c r="C9" s="12">
        <f>SUM(C10:C18)</f>
        <v>6027</v>
      </c>
      <c r="D9" s="12">
        <f>SUM(D10:D18)</f>
        <v>1451</v>
      </c>
      <c r="E9" s="12">
        <f t="shared" si="2"/>
        <v>7981</v>
      </c>
      <c r="F9" s="12">
        <f>SUM(F10:F18)</f>
        <v>6551</v>
      </c>
      <c r="G9" s="12">
        <f>SUM(G10:G18)</f>
        <v>1430</v>
      </c>
      <c r="H9" s="12">
        <f aca="true" t="shared" si="3" ref="H9:H32">I9+J9</f>
        <v>8512</v>
      </c>
      <c r="I9" s="12">
        <v>7212</v>
      </c>
      <c r="J9" s="12">
        <v>1300</v>
      </c>
    </row>
    <row r="10" spans="1:10" ht="18" customHeight="1">
      <c r="A10" s="13" t="s">
        <v>9</v>
      </c>
      <c r="B10" s="12">
        <f t="shared" si="1"/>
        <v>163</v>
      </c>
      <c r="C10" s="12">
        <v>119</v>
      </c>
      <c r="D10" s="12">
        <v>44</v>
      </c>
      <c r="E10" s="12">
        <f t="shared" si="2"/>
        <v>196</v>
      </c>
      <c r="F10" s="12">
        <v>147</v>
      </c>
      <c r="G10" s="12">
        <v>49</v>
      </c>
      <c r="H10" s="12">
        <f t="shared" si="3"/>
        <v>190</v>
      </c>
      <c r="I10" s="12">
        <v>151</v>
      </c>
      <c r="J10" s="12">
        <v>39</v>
      </c>
    </row>
    <row r="11" spans="1:10" ht="24" customHeight="1">
      <c r="A11" s="13" t="s">
        <v>10</v>
      </c>
      <c r="B11" s="12">
        <f t="shared" si="1"/>
        <v>175</v>
      </c>
      <c r="C11" s="12">
        <v>130</v>
      </c>
      <c r="D11" s="12">
        <v>45</v>
      </c>
      <c r="E11" s="12">
        <f t="shared" si="2"/>
        <v>177</v>
      </c>
      <c r="F11" s="12">
        <v>136</v>
      </c>
      <c r="G11" s="12">
        <v>41</v>
      </c>
      <c r="H11" s="12">
        <f t="shared" si="3"/>
        <v>163</v>
      </c>
      <c r="I11" s="12">
        <v>138</v>
      </c>
      <c r="J11" s="12">
        <v>25</v>
      </c>
    </row>
    <row r="12" spans="1:10" ht="24" customHeight="1">
      <c r="A12" s="13" t="s">
        <v>11</v>
      </c>
      <c r="B12" s="12">
        <f t="shared" si="1"/>
        <v>197</v>
      </c>
      <c r="C12" s="12">
        <v>152</v>
      </c>
      <c r="D12" s="12">
        <v>45</v>
      </c>
      <c r="E12" s="12">
        <f t="shared" si="2"/>
        <v>224</v>
      </c>
      <c r="F12" s="12">
        <v>180</v>
      </c>
      <c r="G12" s="12">
        <v>44</v>
      </c>
      <c r="H12" s="12">
        <f t="shared" si="3"/>
        <v>250</v>
      </c>
      <c r="I12" s="12">
        <v>207</v>
      </c>
      <c r="J12" s="12">
        <v>43</v>
      </c>
    </row>
    <row r="13" spans="1:10" ht="18" customHeight="1">
      <c r="A13" s="13" t="s">
        <v>12</v>
      </c>
      <c r="B13" s="12">
        <f t="shared" si="1"/>
        <v>248</v>
      </c>
      <c r="C13" s="12">
        <v>196</v>
      </c>
      <c r="D13" s="12">
        <v>52</v>
      </c>
      <c r="E13" s="12">
        <f t="shared" si="2"/>
        <v>275</v>
      </c>
      <c r="F13" s="12">
        <v>214</v>
      </c>
      <c r="G13" s="12">
        <v>61</v>
      </c>
      <c r="H13" s="12">
        <f t="shared" si="3"/>
        <v>303</v>
      </c>
      <c r="I13" s="12">
        <v>245</v>
      </c>
      <c r="J13" s="12">
        <v>58</v>
      </c>
    </row>
    <row r="14" spans="1:10" ht="18" customHeight="1">
      <c r="A14" s="13" t="s">
        <v>13</v>
      </c>
      <c r="B14" s="12">
        <f t="shared" si="1"/>
        <v>194</v>
      </c>
      <c r="C14" s="12">
        <v>134</v>
      </c>
      <c r="D14" s="12">
        <v>60</v>
      </c>
      <c r="E14" s="12">
        <f t="shared" si="2"/>
        <v>201</v>
      </c>
      <c r="F14" s="12">
        <v>133</v>
      </c>
      <c r="G14" s="12">
        <v>68</v>
      </c>
      <c r="H14" s="12">
        <f t="shared" si="3"/>
        <v>211</v>
      </c>
      <c r="I14" s="12">
        <v>136</v>
      </c>
      <c r="J14" s="12">
        <v>75</v>
      </c>
    </row>
    <row r="15" spans="1:10" ht="18" customHeight="1">
      <c r="A15" s="13" t="s">
        <v>14</v>
      </c>
      <c r="B15" s="12">
        <f t="shared" si="1"/>
        <v>436</v>
      </c>
      <c r="C15" s="12">
        <v>370</v>
      </c>
      <c r="D15" s="12">
        <v>66</v>
      </c>
      <c r="E15" s="12">
        <f t="shared" si="2"/>
        <v>457</v>
      </c>
      <c r="F15" s="12">
        <v>377</v>
      </c>
      <c r="G15" s="12">
        <v>80</v>
      </c>
      <c r="H15" s="12">
        <f t="shared" si="3"/>
        <v>437</v>
      </c>
      <c r="I15" s="12">
        <v>371</v>
      </c>
      <c r="J15" s="12">
        <v>66</v>
      </c>
    </row>
    <row r="16" spans="1:10" ht="18" customHeight="1">
      <c r="A16" s="13" t="s">
        <v>15</v>
      </c>
      <c r="B16" s="12">
        <f t="shared" si="1"/>
        <v>4585</v>
      </c>
      <c r="C16" s="12">
        <v>3795</v>
      </c>
      <c r="D16" s="12">
        <v>790</v>
      </c>
      <c r="E16" s="12">
        <f t="shared" si="2"/>
        <v>4913</v>
      </c>
      <c r="F16" s="12">
        <v>4170</v>
      </c>
      <c r="G16" s="12">
        <v>743</v>
      </c>
      <c r="H16" s="12">
        <f t="shared" si="3"/>
        <v>5244</v>
      </c>
      <c r="I16" s="12">
        <v>4555</v>
      </c>
      <c r="J16" s="12">
        <v>689</v>
      </c>
    </row>
    <row r="17" spans="1:10" ht="18" customHeight="1">
      <c r="A17" s="13" t="s">
        <v>16</v>
      </c>
      <c r="B17" s="12">
        <f t="shared" si="1"/>
        <v>634</v>
      </c>
      <c r="C17" s="12">
        <v>528</v>
      </c>
      <c r="D17" s="12">
        <v>106</v>
      </c>
      <c r="E17" s="12">
        <f t="shared" si="2"/>
        <v>669</v>
      </c>
      <c r="F17" s="12">
        <v>577</v>
      </c>
      <c r="G17" s="12">
        <v>92</v>
      </c>
      <c r="H17" s="12">
        <f t="shared" si="3"/>
        <v>798</v>
      </c>
      <c r="I17" s="12">
        <v>722</v>
      </c>
      <c r="J17" s="12">
        <v>76</v>
      </c>
    </row>
    <row r="18" spans="1:10" ht="18" customHeight="1">
      <c r="A18" s="13" t="s">
        <v>17</v>
      </c>
      <c r="B18" s="12">
        <f t="shared" si="1"/>
        <v>846</v>
      </c>
      <c r="C18" s="12">
        <v>603</v>
      </c>
      <c r="D18" s="12">
        <v>243</v>
      </c>
      <c r="E18" s="12">
        <f t="shared" si="2"/>
        <v>869</v>
      </c>
      <c r="F18" s="12">
        <v>617</v>
      </c>
      <c r="G18" s="12">
        <v>252</v>
      </c>
      <c r="H18" s="12">
        <f t="shared" si="3"/>
        <v>916</v>
      </c>
      <c r="I18" s="12">
        <f>I9-SUM(I10:I17)</f>
        <v>687</v>
      </c>
      <c r="J18" s="12">
        <f>J9-SUM(J10:J17)</f>
        <v>229</v>
      </c>
    </row>
    <row r="19" spans="1:10" ht="18" customHeight="1">
      <c r="A19" s="8" t="s">
        <v>18</v>
      </c>
      <c r="B19" s="12">
        <f t="shared" si="1"/>
        <v>426</v>
      </c>
      <c r="C19" s="12">
        <v>308</v>
      </c>
      <c r="D19" s="12">
        <v>118</v>
      </c>
      <c r="E19" s="12">
        <f t="shared" si="2"/>
        <v>498</v>
      </c>
      <c r="F19" s="12">
        <v>350</v>
      </c>
      <c r="G19" s="12">
        <v>148</v>
      </c>
      <c r="H19" s="12">
        <f t="shared" si="3"/>
        <v>495</v>
      </c>
      <c r="I19" s="12">
        <v>356</v>
      </c>
      <c r="J19" s="12">
        <v>139</v>
      </c>
    </row>
    <row r="20" spans="1:10" ht="24" customHeight="1">
      <c r="A20" s="8" t="s">
        <v>19</v>
      </c>
      <c r="B20" s="12">
        <f t="shared" si="1"/>
        <v>326</v>
      </c>
      <c r="C20" s="12">
        <v>255</v>
      </c>
      <c r="D20" s="12">
        <v>71</v>
      </c>
      <c r="E20" s="12">
        <f t="shared" si="2"/>
        <v>355</v>
      </c>
      <c r="F20" s="12">
        <v>283</v>
      </c>
      <c r="G20" s="12">
        <v>72</v>
      </c>
      <c r="H20" s="12">
        <f t="shared" si="3"/>
        <v>345</v>
      </c>
      <c r="I20" s="12">
        <v>273</v>
      </c>
      <c r="J20" s="12">
        <v>72</v>
      </c>
    </row>
    <row r="21" spans="1:10" ht="18" customHeight="1">
      <c r="A21" s="8" t="s">
        <v>20</v>
      </c>
      <c r="B21" s="12">
        <f t="shared" si="1"/>
        <v>1224</v>
      </c>
      <c r="C21" s="12">
        <v>953</v>
      </c>
      <c r="D21" s="12">
        <v>271</v>
      </c>
      <c r="E21" s="12">
        <f t="shared" si="2"/>
        <v>1281</v>
      </c>
      <c r="F21" s="12">
        <v>1031</v>
      </c>
      <c r="G21" s="12">
        <v>250</v>
      </c>
      <c r="H21" s="12">
        <f t="shared" si="3"/>
        <v>1369</v>
      </c>
      <c r="I21" s="12">
        <v>1105</v>
      </c>
      <c r="J21" s="12">
        <v>264</v>
      </c>
    </row>
    <row r="22" spans="1:10" ht="18" customHeight="1">
      <c r="A22" s="8" t="s">
        <v>21</v>
      </c>
      <c r="B22" s="12">
        <f t="shared" si="1"/>
        <v>645</v>
      </c>
      <c r="C22" s="12">
        <v>478</v>
      </c>
      <c r="D22" s="12">
        <v>167</v>
      </c>
      <c r="E22" s="12">
        <f t="shared" si="2"/>
        <v>653</v>
      </c>
      <c r="F22" s="12">
        <v>485</v>
      </c>
      <c r="G22" s="12">
        <v>168</v>
      </c>
      <c r="H22" s="12">
        <f t="shared" si="3"/>
        <v>711</v>
      </c>
      <c r="I22" s="12">
        <v>566</v>
      </c>
      <c r="J22" s="12">
        <v>145</v>
      </c>
    </row>
    <row r="23" spans="1:10" ht="18" customHeight="1">
      <c r="A23" s="8" t="s">
        <v>22</v>
      </c>
      <c r="B23" s="12">
        <f t="shared" si="1"/>
        <v>408</v>
      </c>
      <c r="C23" s="12">
        <v>311</v>
      </c>
      <c r="D23" s="12">
        <v>97</v>
      </c>
      <c r="E23" s="12">
        <f t="shared" si="2"/>
        <v>450</v>
      </c>
      <c r="F23" s="12">
        <v>328</v>
      </c>
      <c r="G23" s="12">
        <v>122</v>
      </c>
      <c r="H23" s="12">
        <f t="shared" si="3"/>
        <v>464</v>
      </c>
      <c r="I23" s="12">
        <v>355</v>
      </c>
      <c r="J23" s="12">
        <v>109</v>
      </c>
    </row>
    <row r="24" spans="1:10" ht="24" customHeight="1">
      <c r="A24" s="8" t="s">
        <v>23</v>
      </c>
      <c r="B24" s="12">
        <f t="shared" si="1"/>
        <v>366</v>
      </c>
      <c r="C24" s="12">
        <v>323</v>
      </c>
      <c r="D24" s="12">
        <v>43</v>
      </c>
      <c r="E24" s="12">
        <f t="shared" si="2"/>
        <v>406</v>
      </c>
      <c r="F24" s="12">
        <v>364</v>
      </c>
      <c r="G24" s="12">
        <v>42</v>
      </c>
      <c r="H24" s="12">
        <f t="shared" si="3"/>
        <v>490</v>
      </c>
      <c r="I24" s="12">
        <v>442</v>
      </c>
      <c r="J24" s="12">
        <v>48</v>
      </c>
    </row>
    <row r="25" spans="1:10" ht="18" customHeight="1">
      <c r="A25" s="8" t="s">
        <v>24</v>
      </c>
      <c r="B25" s="12">
        <f t="shared" si="1"/>
        <v>664</v>
      </c>
      <c r="C25" s="12">
        <v>572</v>
      </c>
      <c r="D25" s="12">
        <v>92</v>
      </c>
      <c r="E25" s="12">
        <f t="shared" si="2"/>
        <v>720</v>
      </c>
      <c r="F25" s="12">
        <v>630</v>
      </c>
      <c r="G25" s="12">
        <v>90</v>
      </c>
      <c r="H25" s="12">
        <f t="shared" si="3"/>
        <v>697</v>
      </c>
      <c r="I25" s="12">
        <v>623</v>
      </c>
      <c r="J25" s="12">
        <v>74</v>
      </c>
    </row>
    <row r="26" spans="1:10" ht="18" customHeight="1">
      <c r="A26" s="8" t="s">
        <v>25</v>
      </c>
      <c r="B26" s="12">
        <f t="shared" si="1"/>
        <v>171</v>
      </c>
      <c r="C26" s="12">
        <v>125</v>
      </c>
      <c r="D26" s="12">
        <v>46</v>
      </c>
      <c r="E26" s="12">
        <f t="shared" si="2"/>
        <v>188</v>
      </c>
      <c r="F26" s="12">
        <v>134</v>
      </c>
      <c r="G26" s="12">
        <v>54</v>
      </c>
      <c r="H26" s="12">
        <f t="shared" si="3"/>
        <v>181</v>
      </c>
      <c r="I26" s="12">
        <v>132</v>
      </c>
      <c r="J26" s="12">
        <v>49</v>
      </c>
    </row>
    <row r="27" spans="1:10" ht="18" customHeight="1">
      <c r="A27" s="8" t="s">
        <v>26</v>
      </c>
      <c r="B27" s="12">
        <f t="shared" si="1"/>
        <v>467</v>
      </c>
      <c r="C27" s="12">
        <v>332</v>
      </c>
      <c r="D27" s="12">
        <v>135</v>
      </c>
      <c r="E27" s="12">
        <f t="shared" si="2"/>
        <v>431</v>
      </c>
      <c r="F27" s="12">
        <v>352</v>
      </c>
      <c r="G27" s="12">
        <v>79</v>
      </c>
      <c r="H27" s="12">
        <f t="shared" si="3"/>
        <v>501</v>
      </c>
      <c r="I27" s="12">
        <v>392</v>
      </c>
      <c r="J27" s="12">
        <v>109</v>
      </c>
    </row>
    <row r="28" spans="1:10" ht="24" customHeight="1">
      <c r="A28" s="8" t="s">
        <v>27</v>
      </c>
      <c r="B28" s="12">
        <f t="shared" si="1"/>
        <v>262</v>
      </c>
      <c r="C28" s="12">
        <v>236</v>
      </c>
      <c r="D28" s="12">
        <v>26</v>
      </c>
      <c r="E28" s="12">
        <f t="shared" si="2"/>
        <v>287</v>
      </c>
      <c r="F28" s="12">
        <v>249</v>
      </c>
      <c r="G28" s="12">
        <v>38</v>
      </c>
      <c r="H28" s="12">
        <f t="shared" si="3"/>
        <v>285</v>
      </c>
      <c r="I28" s="12">
        <v>255</v>
      </c>
      <c r="J28" s="12">
        <v>30</v>
      </c>
    </row>
    <row r="29" spans="1:10" ht="18" customHeight="1">
      <c r="A29" s="8" t="s">
        <v>28</v>
      </c>
      <c r="B29" s="12">
        <f t="shared" si="1"/>
        <v>655</v>
      </c>
      <c r="C29" s="12">
        <v>577</v>
      </c>
      <c r="D29" s="12">
        <v>78</v>
      </c>
      <c r="E29" s="12">
        <f t="shared" si="2"/>
        <v>747</v>
      </c>
      <c r="F29" s="12">
        <v>641</v>
      </c>
      <c r="G29" s="12">
        <v>106</v>
      </c>
      <c r="H29" s="12">
        <f t="shared" si="3"/>
        <v>787</v>
      </c>
      <c r="I29" s="12">
        <v>717</v>
      </c>
      <c r="J29" s="12">
        <v>70</v>
      </c>
    </row>
    <row r="30" spans="1:10" ht="18" customHeight="1">
      <c r="A30" s="8" t="s">
        <v>29</v>
      </c>
      <c r="B30" s="12">
        <f t="shared" si="1"/>
        <v>187</v>
      </c>
      <c r="C30" s="12">
        <v>150</v>
      </c>
      <c r="D30" s="12">
        <v>37</v>
      </c>
      <c r="E30" s="12">
        <f t="shared" si="2"/>
        <v>193</v>
      </c>
      <c r="F30" s="12">
        <v>161</v>
      </c>
      <c r="G30" s="12">
        <v>32</v>
      </c>
      <c r="H30" s="12">
        <f t="shared" si="3"/>
        <v>198</v>
      </c>
      <c r="I30" s="12">
        <v>177</v>
      </c>
      <c r="J30" s="12">
        <v>21</v>
      </c>
    </row>
    <row r="31" spans="1:10" ht="18" customHeight="1">
      <c r="A31" s="8" t="s">
        <v>30</v>
      </c>
      <c r="B31" s="12">
        <f t="shared" si="1"/>
        <v>2246</v>
      </c>
      <c r="C31" s="12">
        <f>C8-C9-SUM(C19:C30)</f>
        <v>1300</v>
      </c>
      <c r="D31" s="12">
        <f>D8-D9-SUM(D19:D30)</f>
        <v>946</v>
      </c>
      <c r="E31" s="12">
        <f t="shared" si="2"/>
        <v>2529</v>
      </c>
      <c r="F31" s="12">
        <f>F8-F9-SUM(F19:F30)</f>
        <v>1522</v>
      </c>
      <c r="G31" s="12">
        <f>G8-G9-SUM(G19:G30)</f>
        <v>1007</v>
      </c>
      <c r="H31" s="12">
        <f t="shared" si="3"/>
        <v>2575</v>
      </c>
      <c r="I31" s="12">
        <f>I8-I9-SUM(I19:I30)</f>
        <v>1621</v>
      </c>
      <c r="J31" s="12">
        <f>J8-J9-SUM(J19:J30)</f>
        <v>954</v>
      </c>
    </row>
    <row r="32" spans="1:10" ht="18" customHeight="1">
      <c r="A32" s="8" t="s">
        <v>31</v>
      </c>
      <c r="B32" s="12">
        <f>SUM(C32:D32)</f>
        <v>558</v>
      </c>
      <c r="C32" s="12">
        <v>231</v>
      </c>
      <c r="D32" s="12">
        <v>327</v>
      </c>
      <c r="E32" s="12">
        <f>SUM(F32:G32)</f>
        <v>721</v>
      </c>
      <c r="F32" s="12">
        <v>324</v>
      </c>
      <c r="G32" s="12">
        <v>397</v>
      </c>
      <c r="H32" s="12">
        <f t="shared" si="3"/>
        <v>662</v>
      </c>
      <c r="I32" s="12">
        <f>I7-I8</f>
        <v>350</v>
      </c>
      <c r="J32" s="12">
        <f>J7-J8</f>
        <v>312</v>
      </c>
    </row>
    <row r="33" spans="1:10" ht="9" customHeight="1" thickBot="1">
      <c r="A33" s="14"/>
      <c r="B33" s="15"/>
      <c r="C33" s="15"/>
      <c r="D33" s="15"/>
      <c r="E33" s="15"/>
      <c r="F33" s="15"/>
      <c r="G33" s="15"/>
      <c r="H33" s="19"/>
      <c r="I33" s="19"/>
      <c r="J33" s="19"/>
    </row>
    <row r="34" spans="1:7" ht="19.5" customHeight="1" thickTop="1">
      <c r="A34" s="23" t="s">
        <v>32</v>
      </c>
      <c r="B34" s="23"/>
      <c r="C34" s="23"/>
      <c r="D34" s="23"/>
      <c r="E34" s="23"/>
      <c r="F34" s="23"/>
      <c r="G34" s="16"/>
    </row>
    <row r="35" s="5" customFormat="1" ht="19.5" customHeight="1">
      <c r="A35" s="3"/>
    </row>
    <row r="36" spans="2:4" ht="19.5" customHeight="1">
      <c r="B36" s="17"/>
      <c r="C36" s="17"/>
      <c r="D36" s="17"/>
    </row>
    <row r="37" spans="2:4" ht="19.5" customHeight="1">
      <c r="B37" s="17"/>
      <c r="C37" s="17"/>
      <c r="D37" s="17"/>
    </row>
    <row r="38" ht="19.5" customHeight="1"/>
    <row r="39" spans="2:4" ht="13.5">
      <c r="B39" s="17"/>
      <c r="C39" s="17"/>
      <c r="D39" s="17"/>
    </row>
  </sheetData>
  <sheetProtection selectLockedCells="1" selectUnlockedCells="1"/>
  <mergeCells count="5">
    <mergeCell ref="A4:A5"/>
    <mergeCell ref="E4:G4"/>
    <mergeCell ref="A34:F34"/>
    <mergeCell ref="H4:J4"/>
    <mergeCell ref="B4:D4"/>
  </mergeCells>
  <printOptions horizontalCentered="1" verticalCentered="1"/>
  <pageMargins left="0.7479166666666667" right="0.5798611111111112" top="0.9840277777777777" bottom="0.9840277777777777" header="0.5118055555555555" footer="0.5118055555555555"/>
  <pageSetup blackAndWhite="1" firstPageNumber="0" useFirstPageNumber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粂　和広</cp:lastModifiedBy>
  <cp:lastPrinted>2015-05-18T02:46:40Z</cp:lastPrinted>
  <dcterms:modified xsi:type="dcterms:W3CDTF">2023-09-08T00:02:42Z</dcterms:modified>
  <cp:category/>
  <cp:version/>
  <cp:contentType/>
  <cp:contentStatus/>
</cp:coreProperties>
</file>