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100_各課フォルダ\250_共生社会課\03_統計係\6とよあけの統計\2022年版R3\★2022完成版\"/>
    </mc:Choice>
  </mc:AlternateContent>
  <xr:revisionPtr revIDLastSave="0" documentId="13_ncr:1_{D478CBC7-A57B-459A-BB5A-CE3517862B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5-11図書館の利用状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D27" i="1"/>
  <c r="E16" i="1"/>
  <c r="D16" i="1"/>
  <c r="E12" i="1"/>
  <c r="D12" i="1"/>
  <c r="E8" i="1"/>
  <c r="E19" i="1" s="1"/>
  <c r="D8" i="1"/>
  <c r="D19" i="1" s="1"/>
  <c r="F8" i="1" l="1"/>
  <c r="F12" i="1"/>
  <c r="F16" i="1"/>
  <c r="F27" i="1"/>
  <c r="F19" i="1" l="1"/>
</calcChain>
</file>

<file path=xl/sharedStrings.xml><?xml version="1.0" encoding="utf-8"?>
<sst xmlns="http://schemas.openxmlformats.org/spreadsheetml/2006/main" count="44" uniqueCount="31">
  <si>
    <t>視聴覚資料等</t>
    <rPh sb="0" eb="3">
      <t>シチョウカク</t>
    </rPh>
    <rPh sb="3" eb="5">
      <t>シリョウ</t>
    </rPh>
    <rPh sb="5" eb="6">
      <t>トウ</t>
    </rPh>
    <phoneticPr fontId="2"/>
  </si>
  <si>
    <t>合計</t>
    <rPh sb="0" eb="2">
      <t>ゴウケイ</t>
    </rPh>
    <phoneticPr fontId="2"/>
  </si>
  <si>
    <t>児童書</t>
    <rPh sb="0" eb="3">
      <t>ジドウショ</t>
    </rPh>
    <phoneticPr fontId="2"/>
  </si>
  <si>
    <t>一般書</t>
    <rPh sb="0" eb="3">
      <t>イッパンショ</t>
    </rPh>
    <phoneticPr fontId="2"/>
  </si>
  <si>
    <t>図書資料</t>
    <rPh sb="0" eb="2">
      <t>トショ</t>
    </rPh>
    <rPh sb="2" eb="4">
      <t>シリョウ</t>
    </rPh>
    <phoneticPr fontId="2"/>
  </si>
  <si>
    <t>②　資料数</t>
    <rPh sb="2" eb="4">
      <t>シリョウ</t>
    </rPh>
    <rPh sb="4" eb="5">
      <t>スウ</t>
    </rPh>
    <phoneticPr fontId="2"/>
  </si>
  <si>
    <t>複製絵画貸出</t>
    <rPh sb="0" eb="2">
      <t>フクセイ</t>
    </rPh>
    <rPh sb="2" eb="4">
      <t>カイガ</t>
    </rPh>
    <rPh sb="4" eb="6">
      <t>カシダシ</t>
    </rPh>
    <phoneticPr fontId="2"/>
  </si>
  <si>
    <t>ＡＶ館外貸出</t>
    <rPh sb="2" eb="4">
      <t>カンナイ</t>
    </rPh>
    <rPh sb="4" eb="6">
      <t>カシダシ</t>
    </rPh>
    <phoneticPr fontId="2"/>
  </si>
  <si>
    <t>資料等　　視聴覚</t>
    <rPh sb="0" eb="2">
      <t>シリョウ</t>
    </rPh>
    <rPh sb="2" eb="3">
      <t>トウ</t>
    </rPh>
    <phoneticPr fontId="2"/>
  </si>
  <si>
    <t>図書貸出合計</t>
    <rPh sb="0" eb="2">
      <t>トショ</t>
    </rPh>
    <rPh sb="2" eb="4">
      <t>カシダシ</t>
    </rPh>
    <rPh sb="4" eb="6">
      <t>ゴウケイ</t>
    </rPh>
    <phoneticPr fontId="2"/>
  </si>
  <si>
    <t>相互貸出</t>
    <rPh sb="0" eb="2">
      <t>ソウゴ</t>
    </rPh>
    <rPh sb="2" eb="4">
      <t>カシダシ</t>
    </rPh>
    <phoneticPr fontId="2"/>
  </si>
  <si>
    <t>料</t>
    <rPh sb="0" eb="1">
      <t>リョウ</t>
    </rPh>
    <phoneticPr fontId="2"/>
  </si>
  <si>
    <t>団体貸出</t>
    <rPh sb="0" eb="2">
      <t>ダンタイ</t>
    </rPh>
    <rPh sb="2" eb="4">
      <t>カシダシ</t>
    </rPh>
    <phoneticPr fontId="2"/>
  </si>
  <si>
    <t>計</t>
    <rPh sb="0" eb="1">
      <t>ケイ</t>
    </rPh>
    <phoneticPr fontId="2"/>
  </si>
  <si>
    <t>雑誌</t>
    <rPh sb="0" eb="2">
      <t>ザッシ</t>
    </rPh>
    <phoneticPr fontId="2"/>
  </si>
  <si>
    <t>資</t>
    <rPh sb="0" eb="1">
      <t>シ</t>
    </rPh>
    <phoneticPr fontId="2"/>
  </si>
  <si>
    <t>南部公民館</t>
    <rPh sb="0" eb="2">
      <t>ナンブ</t>
    </rPh>
    <rPh sb="2" eb="5">
      <t>コウミンカン</t>
    </rPh>
    <phoneticPr fontId="2"/>
  </si>
  <si>
    <t>書</t>
    <rPh sb="0" eb="1">
      <t>ショ</t>
    </rPh>
    <phoneticPr fontId="2"/>
  </si>
  <si>
    <t>　栄　分　室</t>
    <rPh sb="1" eb="2">
      <t>サカエ</t>
    </rPh>
    <rPh sb="3" eb="6">
      <t>ブンシツ</t>
    </rPh>
    <phoneticPr fontId="2"/>
  </si>
  <si>
    <t>図</t>
    <rPh sb="0" eb="1">
      <t>ト</t>
    </rPh>
    <phoneticPr fontId="2"/>
  </si>
  <si>
    <t xml:space="preserve"> 本　　　　館</t>
    <rPh sb="1" eb="2">
      <t>ホン</t>
    </rPh>
    <rPh sb="6" eb="7">
      <t>カン</t>
    </rPh>
    <phoneticPr fontId="2"/>
  </si>
  <si>
    <t>内容別</t>
    <rPh sb="0" eb="3">
      <t>ナイヨウベツ</t>
    </rPh>
    <phoneticPr fontId="2"/>
  </si>
  <si>
    <t>館  別</t>
    <rPh sb="0" eb="1">
      <t>カン</t>
    </rPh>
    <rPh sb="3" eb="4">
      <t>カンベツ</t>
    </rPh>
    <phoneticPr fontId="2"/>
  </si>
  <si>
    <t>種 別</t>
    <rPh sb="0" eb="3">
      <t>シュベツ</t>
    </rPh>
    <phoneticPr fontId="2"/>
  </si>
  <si>
    <t>（図書資料：冊、視聴覚資料：点）</t>
  </si>
  <si>
    <t>①　貸出状況</t>
    <rPh sb="2" eb="4">
      <t>カシダシ</t>
    </rPh>
    <rPh sb="4" eb="6">
      <t>ジョウキョウ</t>
    </rPh>
    <phoneticPr fontId="2"/>
  </si>
  <si>
    <t xml:space="preserve"> </t>
    <phoneticPr fontId="2"/>
  </si>
  <si>
    <t>１５－１１  図書館利用の推移</t>
    <rPh sb="7" eb="10">
      <t>トショカン</t>
    </rPh>
    <rPh sb="10" eb="12">
      <t>リヨウ</t>
    </rPh>
    <rPh sb="13" eb="15">
      <t>スイイ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</si>
  <si>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</si>
  <si>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5">
      <t>レイワガンネンド</t>
    </rPh>
    <phoneticPr fontId="2"/>
  </si>
  <si>
    <t>令和２年度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</si>
</sst>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6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176" fontId="3" fillId="0" borderId="0" xfId="1" applyNumberFormat="1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wrapText="1"/>
    </xf>
    <xf numFmtId="38" fontId="3" fillId="0" borderId="38" xfId="1" applyFont="1" applyFill="1" applyBorder="1" applyAlignment="1">
      <alignment vertical="center"/>
    </xf>
    <xf numFmtId="38" fontId="3" fillId="0" borderId="31" xfId="1" applyFont="1" applyFill="1" applyBorder="1" applyAlignment="1">
      <alignment vertical="center"/>
    </xf>
    <xf numFmtId="38" fontId="3" fillId="0" borderId="23" xfId="1" applyFont="1" applyFill="1" applyBorder="1" applyAlignment="1">
      <alignment vertical="center"/>
    </xf>
    <xf numFmtId="38" fontId="3" fillId="0" borderId="32" xfId="1" applyFont="1" applyFill="1" applyBorder="1" applyAlignment="1">
      <alignment vertical="center"/>
    </xf>
    <xf numFmtId="38" fontId="3" fillId="0" borderId="26" xfId="1" applyFont="1" applyFill="1" applyBorder="1" applyAlignment="1">
      <alignment vertical="center"/>
    </xf>
    <xf numFmtId="38" fontId="3" fillId="0" borderId="33" xfId="1" applyFont="1" applyFill="1" applyBorder="1" applyAlignment="1">
      <alignment vertical="center"/>
    </xf>
    <xf numFmtId="38" fontId="3" fillId="0" borderId="39" xfId="1" applyFont="1" applyFill="1" applyBorder="1" applyAlignment="1">
      <alignment vertical="center"/>
    </xf>
    <xf numFmtId="38" fontId="3" fillId="0" borderId="40" xfId="1" applyFont="1" applyFill="1" applyBorder="1" applyAlignment="1">
      <alignment vertical="center"/>
    </xf>
    <xf numFmtId="38" fontId="3" fillId="0" borderId="35" xfId="1" applyFont="1" applyFill="1" applyBorder="1" applyAlignment="1">
      <alignment vertical="center"/>
    </xf>
    <xf numFmtId="38" fontId="3" fillId="0" borderId="41" xfId="1" applyFont="1" applyFill="1" applyBorder="1" applyAlignment="1">
      <alignment vertical="center"/>
    </xf>
    <xf numFmtId="38" fontId="3" fillId="0" borderId="36" xfId="1" applyFont="1" applyFill="1" applyBorder="1" applyAlignment="1">
      <alignment vertical="center"/>
    </xf>
    <xf numFmtId="38" fontId="3" fillId="0" borderId="42" xfId="1" applyFont="1" applyFill="1" applyBorder="1" applyAlignment="1">
      <alignment vertical="center"/>
    </xf>
    <xf numFmtId="38" fontId="3" fillId="0" borderId="43" xfId="1" applyFont="1" applyFill="1" applyBorder="1" applyAlignment="1">
      <alignment vertical="center"/>
    </xf>
    <xf numFmtId="38" fontId="3" fillId="0" borderId="37" xfId="1" applyFont="1" applyFill="1" applyBorder="1" applyAlignment="1">
      <alignment vertical="center"/>
    </xf>
    <xf numFmtId="0" fontId="3" fillId="0" borderId="39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/>
    <xf numFmtId="0" fontId="0" fillId="0" borderId="13" xfId="0" applyFont="1" applyFill="1" applyBorder="1" applyAlignment="1"/>
    <xf numFmtId="0" fontId="0" fillId="0" borderId="0" xfId="0" applyFont="1" applyFill="1" applyAlignment="1"/>
    <xf numFmtId="0" fontId="0" fillId="0" borderId="12" xfId="0" applyFont="1" applyFill="1" applyBorder="1" applyAlignment="1">
      <alignment horizontal="right"/>
    </xf>
    <xf numFmtId="38" fontId="3" fillId="0" borderId="38" xfId="1" applyFont="1" applyFill="1" applyBorder="1" applyAlignment="1">
      <alignment horizontal="right" vertical="center"/>
    </xf>
    <xf numFmtId="38" fontId="3" fillId="0" borderId="31" xfId="1" applyFont="1" applyFill="1" applyBorder="1" applyAlignment="1">
      <alignment horizontal="right" vertical="center"/>
    </xf>
    <xf numFmtId="38" fontId="3" fillId="0" borderId="26" xfId="1" applyFont="1" applyFill="1" applyBorder="1" applyAlignment="1">
      <alignment horizontal="right" vertical="center"/>
    </xf>
    <xf numFmtId="38" fontId="3" fillId="0" borderId="33" xfId="1" applyFont="1" applyFill="1" applyBorder="1" applyAlignment="1">
      <alignment horizontal="right" vertical="center"/>
    </xf>
    <xf numFmtId="38" fontId="3" fillId="0" borderId="45" xfId="1" applyFont="1" applyFill="1" applyBorder="1" applyAlignment="1">
      <alignment horizontal="right" vertical="center"/>
    </xf>
    <xf numFmtId="38" fontId="3" fillId="0" borderId="44" xfId="1" applyFont="1" applyFill="1" applyBorder="1" applyAlignment="1">
      <alignment horizontal="right" vertical="center"/>
    </xf>
    <xf numFmtId="38" fontId="3" fillId="0" borderId="29" xfId="1" applyFont="1" applyFill="1" applyBorder="1" applyAlignment="1">
      <alignment horizontal="right" vertical="center"/>
    </xf>
    <xf numFmtId="38" fontId="3" fillId="0" borderId="30" xfId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textRotation="255" wrapText="1"/>
    </xf>
    <xf numFmtId="0" fontId="3" fillId="0" borderId="16" xfId="0" applyFont="1" applyFill="1" applyBorder="1" applyAlignment="1">
      <alignment horizontal="center" vertical="center" textRotation="255" wrapText="1"/>
    </xf>
    <xf numFmtId="0" fontId="3" fillId="0" borderId="18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textRotation="255"/>
    </xf>
    <xf numFmtId="0" fontId="3" fillId="0" borderId="12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textRotation="255"/>
    </xf>
    <xf numFmtId="0" fontId="3" fillId="0" borderId="22" xfId="0" applyFont="1" applyFill="1" applyBorder="1" applyAlignment="1">
      <alignment horizontal="center" vertical="center" textRotation="255"/>
    </xf>
    <xf numFmtId="0" fontId="3" fillId="0" borderId="15" xfId="0" applyFont="1" applyFill="1" applyBorder="1" applyAlignment="1">
      <alignment horizontal="center" vertical="center" textRotation="255"/>
    </xf>
    <xf numFmtId="0" fontId="0" fillId="0" borderId="22" xfId="0" applyFont="1" applyFill="1" applyBorder="1" applyAlignment="1">
      <alignment horizontal="center" vertical="center" textRotation="255"/>
    </xf>
    <xf numFmtId="0" fontId="0" fillId="0" borderId="15" xfId="0" applyFont="1" applyFill="1" applyBorder="1" applyAlignment="1">
      <alignment horizontal="center" vertical="center" textRotation="255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38" fontId="3" fillId="0" borderId="34" xfId="1" applyFont="1" applyFill="1" applyBorder="1" applyAlignment="1">
      <alignment vertical="center"/>
    </xf>
    <xf numFmtId="38" fontId="3" fillId="0" borderId="46" xfId="1" applyFont="1" applyFill="1" applyBorder="1" applyAlignment="1">
      <alignment vertical="center"/>
    </xf>
    <xf numFmtId="0" fontId="3" fillId="0" borderId="29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9"/>
  <sheetViews>
    <sheetView tabSelected="1" zoomScaleNormal="100" workbookViewId="0">
      <selection activeCell="A2" sqref="A2"/>
    </sheetView>
  </sheetViews>
  <sheetFormatPr defaultColWidth="9" defaultRowHeight="13.5" x14ac:dyDescent="0.15"/>
  <cols>
    <col min="1" max="1" width="7.75" style="39" customWidth="1"/>
    <col min="2" max="2" width="9.25" style="42" customWidth="1"/>
    <col min="3" max="3" width="12.875" style="42" customWidth="1"/>
    <col min="4" max="6" width="15.25" style="42" customWidth="1"/>
    <col min="7" max="16384" width="9" style="42"/>
  </cols>
  <sheetData>
    <row r="2" spans="1:6" s="16" customFormat="1" ht="20.100000000000001" customHeight="1" x14ac:dyDescent="0.2">
      <c r="A2" s="18" t="s">
        <v>27</v>
      </c>
      <c r="B2" s="17"/>
      <c r="C2" s="17"/>
    </row>
    <row r="3" spans="1:6" s="3" customFormat="1" ht="24" customHeight="1" thickBot="1" x14ac:dyDescent="0.2">
      <c r="A3" s="15" t="s">
        <v>26</v>
      </c>
      <c r="B3" s="14" t="s">
        <v>25</v>
      </c>
      <c r="D3" s="13"/>
      <c r="E3" s="13"/>
      <c r="F3" s="13" t="s">
        <v>24</v>
      </c>
    </row>
    <row r="4" spans="1:6" s="10" customFormat="1" ht="30" customHeight="1" thickBot="1" x14ac:dyDescent="0.2">
      <c r="A4" s="12" t="s">
        <v>23</v>
      </c>
      <c r="B4" s="11" t="s">
        <v>22</v>
      </c>
      <c r="C4" s="1" t="s">
        <v>21</v>
      </c>
      <c r="D4" s="21" t="s">
        <v>28</v>
      </c>
      <c r="E4" s="82" t="s">
        <v>29</v>
      </c>
      <c r="F4" s="22" t="s">
        <v>30</v>
      </c>
    </row>
    <row r="5" spans="1:6" s="3" customFormat="1" ht="33" customHeight="1" x14ac:dyDescent="0.15">
      <c r="A5" s="5"/>
      <c r="B5" s="72" t="s">
        <v>20</v>
      </c>
      <c r="C5" s="19" t="s">
        <v>3</v>
      </c>
      <c r="D5" s="23">
        <v>194981</v>
      </c>
      <c r="E5" s="23">
        <v>184467</v>
      </c>
      <c r="F5" s="24">
        <v>167987</v>
      </c>
    </row>
    <row r="6" spans="1:6" s="3" customFormat="1" ht="33" customHeight="1" x14ac:dyDescent="0.15">
      <c r="A6" s="5" t="s">
        <v>19</v>
      </c>
      <c r="B6" s="73"/>
      <c r="C6" s="9" t="s">
        <v>2</v>
      </c>
      <c r="D6" s="25">
        <v>175202</v>
      </c>
      <c r="E6" s="25">
        <v>178074</v>
      </c>
      <c r="F6" s="26">
        <v>165398</v>
      </c>
    </row>
    <row r="7" spans="1:6" s="3" customFormat="1" ht="33" customHeight="1" x14ac:dyDescent="0.15">
      <c r="A7" s="5"/>
      <c r="B7" s="73"/>
      <c r="C7" s="8" t="s">
        <v>14</v>
      </c>
      <c r="D7" s="27">
        <v>19607</v>
      </c>
      <c r="E7" s="27">
        <v>19732</v>
      </c>
      <c r="F7" s="28">
        <v>19615</v>
      </c>
    </row>
    <row r="8" spans="1:6" s="3" customFormat="1" ht="33" customHeight="1" thickBot="1" x14ac:dyDescent="0.2">
      <c r="A8" s="5"/>
      <c r="B8" s="74"/>
      <c r="C8" s="6" t="s">
        <v>13</v>
      </c>
      <c r="D8" s="29">
        <f>SUM(D5:D7)</f>
        <v>389790</v>
      </c>
      <c r="E8" s="29">
        <f>SUM(E5:E7)</f>
        <v>382273</v>
      </c>
      <c r="F8" s="80">
        <f>SUM(F5:F7)</f>
        <v>353000</v>
      </c>
    </row>
    <row r="9" spans="1:6" s="3" customFormat="1" ht="33" customHeight="1" x14ac:dyDescent="0.15">
      <c r="A9" s="5"/>
      <c r="B9" s="72" t="s">
        <v>18</v>
      </c>
      <c r="C9" s="19" t="s">
        <v>3</v>
      </c>
      <c r="D9" s="23">
        <v>12125</v>
      </c>
      <c r="E9" s="23">
        <v>10268</v>
      </c>
      <c r="F9" s="24">
        <v>3197</v>
      </c>
    </row>
    <row r="10" spans="1:6" s="3" customFormat="1" ht="33" customHeight="1" x14ac:dyDescent="0.15">
      <c r="A10" s="5" t="s">
        <v>17</v>
      </c>
      <c r="B10" s="75"/>
      <c r="C10" s="7" t="s">
        <v>2</v>
      </c>
      <c r="D10" s="25">
        <v>18045</v>
      </c>
      <c r="E10" s="25">
        <v>16523</v>
      </c>
      <c r="F10" s="26">
        <v>5560</v>
      </c>
    </row>
    <row r="11" spans="1:6" s="3" customFormat="1" ht="33" customHeight="1" x14ac:dyDescent="0.15">
      <c r="A11" s="5"/>
      <c r="B11" s="75"/>
      <c r="C11" s="20" t="s">
        <v>14</v>
      </c>
      <c r="D11" s="27">
        <v>2036</v>
      </c>
      <c r="E11" s="27">
        <v>1726</v>
      </c>
      <c r="F11" s="28">
        <v>623</v>
      </c>
    </row>
    <row r="12" spans="1:6" s="3" customFormat="1" ht="33" customHeight="1" thickBot="1" x14ac:dyDescent="0.2">
      <c r="A12" s="5"/>
      <c r="B12" s="76"/>
      <c r="C12" s="6" t="s">
        <v>13</v>
      </c>
      <c r="D12" s="29">
        <f>SUM(D9:D11)</f>
        <v>32206</v>
      </c>
      <c r="E12" s="29">
        <f>SUM(E9:E11)</f>
        <v>28517</v>
      </c>
      <c r="F12" s="80">
        <f>SUM(F9:F11)</f>
        <v>9380</v>
      </c>
    </row>
    <row r="13" spans="1:6" s="3" customFormat="1" ht="33" customHeight="1" x14ac:dyDescent="0.15">
      <c r="A13" s="5"/>
      <c r="B13" s="72" t="s">
        <v>16</v>
      </c>
      <c r="C13" s="19" t="s">
        <v>3</v>
      </c>
      <c r="D13" s="23">
        <v>6429</v>
      </c>
      <c r="E13" s="23">
        <v>5476</v>
      </c>
      <c r="F13" s="24">
        <v>5295</v>
      </c>
    </row>
    <row r="14" spans="1:6" s="3" customFormat="1" ht="33" customHeight="1" x14ac:dyDescent="0.15">
      <c r="A14" s="5" t="s">
        <v>15</v>
      </c>
      <c r="B14" s="75"/>
      <c r="C14" s="7" t="s">
        <v>2</v>
      </c>
      <c r="D14" s="25">
        <v>5152</v>
      </c>
      <c r="E14" s="25">
        <v>3845</v>
      </c>
      <c r="F14" s="26">
        <v>4279</v>
      </c>
    </row>
    <row r="15" spans="1:6" s="3" customFormat="1" ht="33" customHeight="1" x14ac:dyDescent="0.15">
      <c r="A15" s="5"/>
      <c r="B15" s="75"/>
      <c r="C15" s="20" t="s">
        <v>14</v>
      </c>
      <c r="D15" s="27">
        <v>1574</v>
      </c>
      <c r="E15" s="27">
        <v>1495</v>
      </c>
      <c r="F15" s="28">
        <v>1120</v>
      </c>
    </row>
    <row r="16" spans="1:6" s="3" customFormat="1" ht="33" customHeight="1" thickBot="1" x14ac:dyDescent="0.2">
      <c r="A16" s="5"/>
      <c r="B16" s="76"/>
      <c r="C16" s="6" t="s">
        <v>13</v>
      </c>
      <c r="D16" s="29">
        <f>SUM(D13:D15)</f>
        <v>13155</v>
      </c>
      <c r="E16" s="29">
        <f>SUM(E13:E15)</f>
        <v>10816</v>
      </c>
      <c r="F16" s="80">
        <f>SUM(F13:F15)</f>
        <v>10694</v>
      </c>
    </row>
    <row r="17" spans="1:6" s="3" customFormat="1" ht="33" customHeight="1" x14ac:dyDescent="0.15">
      <c r="A17" s="5"/>
      <c r="B17" s="78" t="s">
        <v>12</v>
      </c>
      <c r="C17" s="79"/>
      <c r="D17" s="30">
        <v>6312</v>
      </c>
      <c r="E17" s="30">
        <v>4884</v>
      </c>
      <c r="F17" s="31">
        <v>3215</v>
      </c>
    </row>
    <row r="18" spans="1:6" s="3" customFormat="1" ht="33" customHeight="1" thickBot="1" x14ac:dyDescent="0.2">
      <c r="A18" s="5" t="s">
        <v>11</v>
      </c>
      <c r="B18" s="77" t="s">
        <v>10</v>
      </c>
      <c r="C18" s="77"/>
      <c r="D18" s="32">
        <v>438</v>
      </c>
      <c r="E18" s="32">
        <v>442</v>
      </c>
      <c r="F18" s="33">
        <v>494</v>
      </c>
    </row>
    <row r="19" spans="1:6" s="3" customFormat="1" ht="33" customHeight="1" thickTop="1" thickBot="1" x14ac:dyDescent="0.2">
      <c r="A19" s="4"/>
      <c r="B19" s="71" t="s">
        <v>9</v>
      </c>
      <c r="C19" s="71"/>
      <c r="D19" s="34">
        <f>D8+D12+D16+D17+D18</f>
        <v>441901</v>
      </c>
      <c r="E19" s="34">
        <f>E8+E12+E16+E17+E18</f>
        <v>426932</v>
      </c>
      <c r="F19" s="81">
        <f>F8+F12+F16+F17+F18</f>
        <v>376783</v>
      </c>
    </row>
    <row r="20" spans="1:6" s="3" customFormat="1" ht="33" customHeight="1" x14ac:dyDescent="0.15">
      <c r="A20" s="56" t="s">
        <v>8</v>
      </c>
      <c r="B20" s="58" t="s">
        <v>7</v>
      </c>
      <c r="C20" s="59"/>
      <c r="D20" s="35">
        <v>5793</v>
      </c>
      <c r="E20" s="35">
        <v>5502</v>
      </c>
      <c r="F20" s="36">
        <v>4761</v>
      </c>
    </row>
    <row r="21" spans="1:6" s="3" customFormat="1" ht="33" customHeight="1" thickBot="1" x14ac:dyDescent="0.2">
      <c r="A21" s="57"/>
      <c r="B21" s="61" t="s">
        <v>6</v>
      </c>
      <c r="C21" s="62"/>
      <c r="D21" s="37">
        <v>42</v>
      </c>
      <c r="E21" s="37">
        <v>41</v>
      </c>
      <c r="F21" s="38">
        <v>29</v>
      </c>
    </row>
    <row r="22" spans="1:6" x14ac:dyDescent="0.15">
      <c r="B22" s="40"/>
      <c r="C22" s="40"/>
      <c r="D22" s="41"/>
      <c r="E22" s="41"/>
      <c r="F22" s="41"/>
    </row>
    <row r="23" spans="1:6" ht="25.5" customHeight="1" thickBot="1" x14ac:dyDescent="0.2">
      <c r="B23" s="2" t="s">
        <v>5</v>
      </c>
      <c r="D23" s="43"/>
      <c r="E23" s="43"/>
      <c r="F23" s="43"/>
    </row>
    <row r="24" spans="1:6" ht="33" customHeight="1" thickBot="1" x14ac:dyDescent="0.2">
      <c r="A24" s="53"/>
      <c r="B24" s="63"/>
      <c r="C24" s="64"/>
      <c r="D24" s="21" t="s">
        <v>28</v>
      </c>
      <c r="E24" s="82" t="s">
        <v>29</v>
      </c>
      <c r="F24" s="22" t="s">
        <v>30</v>
      </c>
    </row>
    <row r="25" spans="1:6" ht="33" customHeight="1" x14ac:dyDescent="0.15">
      <c r="A25" s="60" t="s">
        <v>4</v>
      </c>
      <c r="B25" s="65" t="s">
        <v>3</v>
      </c>
      <c r="C25" s="66"/>
      <c r="D25" s="44">
        <v>172823</v>
      </c>
      <c r="E25" s="44">
        <v>171046</v>
      </c>
      <c r="F25" s="45">
        <v>165220</v>
      </c>
    </row>
    <row r="26" spans="1:6" ht="33" customHeight="1" thickBot="1" x14ac:dyDescent="0.2">
      <c r="A26" s="60"/>
      <c r="B26" s="69" t="s">
        <v>2</v>
      </c>
      <c r="C26" s="70"/>
      <c r="D26" s="46">
        <v>101310</v>
      </c>
      <c r="E26" s="46">
        <v>102010</v>
      </c>
      <c r="F26" s="47">
        <v>89114</v>
      </c>
    </row>
    <row r="27" spans="1:6" ht="33" customHeight="1" thickTop="1" thickBot="1" x14ac:dyDescent="0.2">
      <c r="A27" s="60"/>
      <c r="B27" s="67" t="s">
        <v>1</v>
      </c>
      <c r="C27" s="68"/>
      <c r="D27" s="48">
        <f>SUM(D25:D26)</f>
        <v>274133</v>
      </c>
      <c r="E27" s="48">
        <f>SUM(E25:E26)</f>
        <v>273056</v>
      </c>
      <c r="F27" s="49">
        <f>SUM(F25:F26)</f>
        <v>254334</v>
      </c>
    </row>
    <row r="28" spans="1:6" ht="33" customHeight="1" thickBot="1" x14ac:dyDescent="0.2">
      <c r="A28" s="53" t="s">
        <v>0</v>
      </c>
      <c r="B28" s="54"/>
      <c r="C28" s="55"/>
      <c r="D28" s="50">
        <v>5651</v>
      </c>
      <c r="E28" s="50">
        <v>5690</v>
      </c>
      <c r="F28" s="51">
        <v>4915</v>
      </c>
    </row>
    <row r="29" spans="1:6" x14ac:dyDescent="0.15">
      <c r="B29" s="52"/>
    </row>
  </sheetData>
  <mergeCells count="15">
    <mergeCell ref="B19:C19"/>
    <mergeCell ref="B5:B8"/>
    <mergeCell ref="B9:B12"/>
    <mergeCell ref="B13:B16"/>
    <mergeCell ref="B18:C18"/>
    <mergeCell ref="B17:C17"/>
    <mergeCell ref="A28:C28"/>
    <mergeCell ref="A20:A21"/>
    <mergeCell ref="B20:C20"/>
    <mergeCell ref="A25:A27"/>
    <mergeCell ref="B21:C21"/>
    <mergeCell ref="A24:C24"/>
    <mergeCell ref="B25:C25"/>
    <mergeCell ref="B27:C27"/>
    <mergeCell ref="B26:C2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15-11図書館の利用状況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2021-05-22T14:06:20Z</cp:lastPrinted>
  <dcterms:created xsi:type="dcterms:W3CDTF">2019-12-26T03:58:39Z</dcterms:created>
  <dcterms:modified xsi:type="dcterms:W3CDTF">2023-06-12T04:16:05Z</dcterms:modified>
</cp:coreProperties>
</file>