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P26" i="1" l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25" i="1"/>
  <c r="P4" i="1"/>
  <c r="P5" i="1"/>
  <c r="P6" i="1"/>
  <c r="P7" i="1"/>
  <c r="P8" i="1"/>
  <c r="P9" i="1"/>
  <c r="P10" i="1"/>
  <c r="P11" i="1"/>
  <c r="P12" i="1"/>
  <c r="P13" i="1"/>
  <c r="P14" i="1"/>
  <c r="P16" i="1"/>
  <c r="P17" i="1"/>
  <c r="P18" i="1"/>
  <c r="P19" i="1"/>
  <c r="P20" i="1"/>
  <c r="P21" i="1"/>
  <c r="P3" i="1"/>
</calcChain>
</file>

<file path=xl/sharedStrings.xml><?xml version="1.0" encoding="utf-8"?>
<sst xmlns="http://schemas.openxmlformats.org/spreadsheetml/2006/main" count="78" uniqueCount="35">
  <si>
    <t>福祉体育館</t>
    <rPh sb="0" eb="5">
      <t>フクシタイイクカン</t>
    </rPh>
    <phoneticPr fontId="2"/>
  </si>
  <si>
    <t>アリーナ</t>
    <phoneticPr fontId="2"/>
  </si>
  <si>
    <t>柔道場</t>
    <rPh sb="0" eb="3">
      <t>ジュウドウジョウ</t>
    </rPh>
    <phoneticPr fontId="2"/>
  </si>
  <si>
    <t>剣道場</t>
    <rPh sb="0" eb="3">
      <t>ケンドウジョウ</t>
    </rPh>
    <phoneticPr fontId="2"/>
  </si>
  <si>
    <t>会議室</t>
    <rPh sb="0" eb="3">
      <t>カイギシツ</t>
    </rPh>
    <phoneticPr fontId="2"/>
  </si>
  <si>
    <t>午前</t>
    <rPh sb="0" eb="2">
      <t>ゴゼン</t>
    </rPh>
    <phoneticPr fontId="2"/>
  </si>
  <si>
    <t>午後</t>
    <rPh sb="0" eb="2">
      <t>ゴゴ</t>
    </rPh>
    <phoneticPr fontId="2"/>
  </si>
  <si>
    <t>夜間</t>
    <rPh sb="0" eb="2">
      <t>ヤカン</t>
    </rPh>
    <phoneticPr fontId="2"/>
  </si>
  <si>
    <t>老人福祉センター</t>
    <rPh sb="0" eb="4">
      <t>ロウジンフクシ</t>
    </rPh>
    <phoneticPr fontId="2"/>
  </si>
  <si>
    <t>娯楽室・和室</t>
    <rPh sb="0" eb="2">
      <t>ゴラク</t>
    </rPh>
    <rPh sb="2" eb="3">
      <t>シツ</t>
    </rPh>
    <rPh sb="4" eb="6">
      <t>ワシツ</t>
    </rPh>
    <phoneticPr fontId="2"/>
  </si>
  <si>
    <t>集会室</t>
    <rPh sb="0" eb="3">
      <t>シュウカイシツ</t>
    </rPh>
    <phoneticPr fontId="2"/>
  </si>
  <si>
    <t>相談室</t>
    <rPh sb="0" eb="3">
      <t>ソウダンシツ</t>
    </rPh>
    <phoneticPr fontId="2"/>
  </si>
  <si>
    <t>３月</t>
  </si>
  <si>
    <t>４月</t>
    <rPh sb="1" eb="2">
      <t>ガツ</t>
    </rPh>
    <phoneticPr fontId="2"/>
  </si>
  <si>
    <t>５月</t>
    <rPh sb="1" eb="2">
      <t>ガツ</t>
    </rPh>
    <phoneticPr fontId="2"/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</si>
  <si>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</si>
  <si>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</si>
  <si>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</si>
  <si>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</si>
  <si>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</si>
  <si>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</si>
  <si>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</si>
  <si>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</si>
  <si>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</si>
  <si>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年間</t>
    <rPh sb="0" eb="2">
      <t>ネンカン</t>
    </rPh>
    <phoneticPr fontId="2"/>
  </si>
  <si>
    <t>トレーニング（1回券利用）</t>
    <rPh sb="8" eb="10">
      <t>カイケン</t>
    </rPh>
    <rPh sb="10" eb="12">
      <t>リヨウ</t>
    </rPh>
    <phoneticPr fontId="2"/>
  </si>
  <si>
    <t>トレーニング（定期）</t>
    <rPh sb="7" eb="9">
      <t>テイキ</t>
    </rPh>
    <phoneticPr fontId="2"/>
  </si>
  <si>
    <t>卓球場（中学生以下）</t>
    <rPh sb="0" eb="3">
      <t>タッキュウジョウ</t>
    </rPh>
    <rPh sb="4" eb="7">
      <t>チュウガクセイ</t>
    </rPh>
    <rPh sb="7" eb="9">
      <t>イカ</t>
    </rPh>
    <phoneticPr fontId="2"/>
  </si>
  <si>
    <t>卓球場（一般）</t>
    <rPh sb="0" eb="3">
      <t>タッキュウジョウ</t>
    </rPh>
    <rPh sb="4" eb="6">
      <t>イッパン</t>
    </rPh>
    <phoneticPr fontId="2"/>
  </si>
  <si>
    <t>市内</t>
    <rPh sb="0" eb="2">
      <t>シナイ</t>
    </rPh>
    <phoneticPr fontId="2"/>
  </si>
  <si>
    <t>市外</t>
    <rPh sb="0" eb="2">
      <t>シガイ</t>
    </rPh>
    <phoneticPr fontId="2"/>
  </si>
  <si>
    <t>市内外</t>
    <rPh sb="0" eb="2">
      <t>シナイ</t>
    </rPh>
    <rPh sb="2" eb="3">
      <t>ガイ</t>
    </rPh>
    <phoneticPr fontId="2"/>
  </si>
  <si>
    <t>年間（人）</t>
    <rPh sb="0" eb="2">
      <t>ネンカン</t>
    </rPh>
    <rPh sb="3" eb="4">
      <t>ニン</t>
    </rPh>
    <phoneticPr fontId="2"/>
  </si>
  <si>
    <t>福祉体育館スポーツ施設利用者数（人）</t>
    <rPh sb="0" eb="5">
      <t>フクシタイイクカン</t>
    </rPh>
    <rPh sb="9" eb="11">
      <t>シセツ</t>
    </rPh>
    <rPh sb="11" eb="13">
      <t>リヨウ</t>
    </rPh>
    <rPh sb="13" eb="14">
      <t>シャ</t>
    </rPh>
    <rPh sb="14" eb="15">
      <t>スウ</t>
    </rPh>
    <rPh sb="16" eb="17">
      <t>ニン</t>
    </rPh>
    <phoneticPr fontId="2"/>
  </si>
  <si>
    <t>別紙６_福祉体育館・老人福祉センター各居室稼働率（令和3年度）</t>
    <rPh sb="0" eb="2">
      <t>ベッシ</t>
    </rPh>
    <rPh sb="4" eb="9">
      <t>フクシタイイクカン</t>
    </rPh>
    <rPh sb="10" eb="12">
      <t>ロウジン</t>
    </rPh>
    <rPh sb="12" eb="14">
      <t>フクシ</t>
    </rPh>
    <rPh sb="18" eb="21">
      <t>カクキョシツ</t>
    </rPh>
    <rPh sb="21" eb="24">
      <t>カドウリツ</t>
    </rPh>
    <rPh sb="25" eb="27">
      <t>レイワ</t>
    </rPh>
    <rPh sb="28" eb="30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</si>
</sst>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7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/>
    <xf numFmtId="0" fontId="4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1" xfId="0" applyFont="1" applyBorder="1" applyAlignment="1">
      <alignment horizontal="center"/>
    </xf>
    <xf numFmtId="9" fontId="6" fillId="0" borderId="1" xfId="0" applyNumberFormat="1" applyFont="1" applyBorder="1" applyAlignment="1">
      <alignment horizontal="center"/>
    </xf>
    <xf numFmtId="9" fontId="6" fillId="0" borderId="7" xfId="0" applyNumberFormat="1" applyFont="1" applyBorder="1" applyAlignment="1">
      <alignment horizontal="center"/>
    </xf>
    <xf numFmtId="9" fontId="6" fillId="0" borderId="11" xfId="0" applyNumberFormat="1" applyFont="1" applyBorder="1" applyAlignment="1">
      <alignment horizontal="center"/>
    </xf>
    <xf numFmtId="9" fontId="6" fillId="0" borderId="12" xfId="0" applyNumberFormat="1" applyFont="1" applyBorder="1" applyAlignment="1">
      <alignment horizontal="center"/>
    </xf>
    <xf numFmtId="9" fontId="6" fillId="0" borderId="13" xfId="0" applyNumberFormat="1" applyFont="1" applyBorder="1" applyAlignment="1">
      <alignment horizontal="center"/>
    </xf>
    <xf numFmtId="9" fontId="6" fillId="0" borderId="3" xfId="0" applyNumberFormat="1" applyFont="1" applyBorder="1" applyAlignment="1">
      <alignment horizontal="center"/>
    </xf>
    <xf numFmtId="9" fontId="6" fillId="0" borderId="2" xfId="0" applyNumberFormat="1" applyFont="1" applyBorder="1" applyAlignment="1">
      <alignment horizontal="center"/>
    </xf>
    <xf numFmtId="9" fontId="6" fillId="0" borderId="14" xfId="0" applyNumberFormat="1" applyFont="1" applyBorder="1" applyAlignment="1">
      <alignment horizontal="center"/>
    </xf>
    <xf numFmtId="9" fontId="6" fillId="0" borderId="6" xfId="0" applyNumberFormat="1" applyFont="1" applyBorder="1" applyAlignment="1">
      <alignment horizontal="center"/>
    </xf>
    <xf numFmtId="9" fontId="6" fillId="0" borderId="4" xfId="0" applyNumberFormat="1" applyFont="1" applyBorder="1" applyAlignment="1">
      <alignment horizontal="center"/>
    </xf>
    <xf numFmtId="9" fontId="6" fillId="0" borderId="15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6" fillId="2" borderId="3" xfId="0" applyFont="1" applyFill="1" applyBorder="1"/>
    <xf numFmtId="0" fontId="6" fillId="0" borderId="7" xfId="0" applyFont="1" applyBorder="1" applyAlignment="1">
      <alignment horizontal="center"/>
    </xf>
    <xf numFmtId="176" fontId="6" fillId="0" borderId="11" xfId="0" applyNumberFormat="1" applyFont="1" applyBorder="1" applyAlignment="1">
      <alignment horizontal="center"/>
    </xf>
    <xf numFmtId="176" fontId="6" fillId="0" borderId="12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3" fontId="6" fillId="0" borderId="7" xfId="0" applyNumberFormat="1" applyFont="1" applyBorder="1" applyAlignment="1">
      <alignment horizontal="center"/>
    </xf>
    <xf numFmtId="176" fontId="6" fillId="0" borderId="13" xfId="0" applyNumberFormat="1" applyFont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left"/>
    </xf>
    <xf numFmtId="0" fontId="5" fillId="2" borderId="9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6" xfId="0" applyFont="1" applyBorder="1" applyAlignment="1">
      <alignment horizontal="center"/>
    </xf>
  </cellXfs>
  <cellStyles count="9">
    <cellStyle name="桁区切り 2" xfId="3"/>
    <cellStyle name="桁区切り 2 2" xfId="5"/>
    <cellStyle name="桁区切り 3" xfId="4"/>
    <cellStyle name="桁区切り 4" xfId="6"/>
    <cellStyle name="桁区切り 5" xfId="7"/>
    <cellStyle name="桁区切り 6" xfId="8"/>
    <cellStyle name="桁区切り 7" xfId="2"/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tabSelected="1" topLeftCell="A4" workbookViewId="0"/>
  </sheetViews>
  <sheetFormatPr defaultRowHeight="13.5"/>
  <cols>
    <col min="1" max="1" width="22.125" customWidth="1"/>
  </cols>
  <sheetData>
    <row r="1" spans="1:16" ht="14.25">
      <c r="A1" s="1" t="s">
        <v>34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14.25" thickBot="1">
      <c r="A2" s="34" t="s">
        <v>0</v>
      </c>
      <c r="B2" s="35"/>
      <c r="C2" s="36"/>
      <c r="D2" s="18" t="s">
        <v>13</v>
      </c>
      <c r="E2" s="18" t="s">
        <v>14</v>
      </c>
      <c r="F2" s="18" t="s">
        <v>15</v>
      </c>
      <c r="G2" s="18" t="s">
        <v>16</v>
      </c>
      <c r="H2" s="18" t="s">
        <v>17</v>
      </c>
      <c r="I2" s="18" t="s">
        <v>18</v>
      </c>
      <c r="J2" s="18" t="s">
        <v>19</v>
      </c>
      <c r="K2" s="18" t="s">
        <v>20</v>
      </c>
      <c r="L2" s="18" t="s">
        <v>21</v>
      </c>
      <c r="M2" s="18" t="s">
        <v>22</v>
      </c>
      <c r="N2" s="18" t="s">
        <v>23</v>
      </c>
      <c r="O2" s="18" t="s">
        <v>12</v>
      </c>
      <c r="P2" s="19" t="s">
        <v>24</v>
      </c>
    </row>
    <row r="3" spans="1:16">
      <c r="A3" s="30" t="s">
        <v>1</v>
      </c>
      <c r="B3" s="28" t="s">
        <v>5</v>
      </c>
      <c r="C3" s="29"/>
      <c r="D3" s="5">
        <v>0.94199999999999995</v>
      </c>
      <c r="E3" s="5">
        <v>0.91300000000000003</v>
      </c>
      <c r="F3" s="5">
        <v>0.93300000000000005</v>
      </c>
      <c r="G3" s="5">
        <v>0.99099999999999999</v>
      </c>
      <c r="H3" s="5">
        <v>0.98099999999999998</v>
      </c>
      <c r="I3" s="5">
        <v>0.88900000000000001</v>
      </c>
      <c r="J3" s="5">
        <v>0.96299999999999997</v>
      </c>
      <c r="K3" s="5">
        <v>0.87</v>
      </c>
      <c r="L3" s="5">
        <v>0.93799999999999994</v>
      </c>
      <c r="M3" s="5">
        <v>0.95799999999999996</v>
      </c>
      <c r="N3" s="5">
        <v>0.86499999999999999</v>
      </c>
      <c r="O3" s="6">
        <v>0.91700000000000004</v>
      </c>
      <c r="P3" s="7">
        <f>AVERAGE(D3:O3)</f>
        <v>0.93000000000000016</v>
      </c>
    </row>
    <row r="4" spans="1:16">
      <c r="A4" s="32"/>
      <c r="B4" s="28" t="s">
        <v>6</v>
      </c>
      <c r="C4" s="29"/>
      <c r="D4" s="5">
        <v>0.78800000000000003</v>
      </c>
      <c r="E4" s="5">
        <v>0.85599999999999998</v>
      </c>
      <c r="F4" s="5">
        <v>0.68300000000000005</v>
      </c>
      <c r="G4" s="5">
        <v>0.89600000000000002</v>
      </c>
      <c r="H4" s="5">
        <v>0.85599999999999998</v>
      </c>
      <c r="I4" s="5">
        <v>0.84</v>
      </c>
      <c r="J4" s="5">
        <v>0.76400000000000001</v>
      </c>
      <c r="K4" s="5">
        <v>0.76400000000000001</v>
      </c>
      <c r="L4" s="5">
        <v>0.82099999999999995</v>
      </c>
      <c r="M4" s="5">
        <v>0.83299999999999996</v>
      </c>
      <c r="N4" s="5">
        <v>0.94799999999999995</v>
      </c>
      <c r="O4" s="6">
        <v>0.97199999999999998</v>
      </c>
      <c r="P4" s="8">
        <f t="shared" ref="P4:P21" si="0">AVERAGE(D4:O4)</f>
        <v>0.83508333333333329</v>
      </c>
    </row>
    <row r="5" spans="1:16">
      <c r="A5" s="31"/>
      <c r="B5" s="28" t="s">
        <v>7</v>
      </c>
      <c r="C5" s="29"/>
      <c r="D5" s="5">
        <v>0.99</v>
      </c>
      <c r="E5" s="5">
        <v>1</v>
      </c>
      <c r="F5" s="5">
        <v>1</v>
      </c>
      <c r="G5" s="5">
        <v>1</v>
      </c>
      <c r="H5" s="5">
        <v>0.97099999999999997</v>
      </c>
      <c r="I5" s="5">
        <v>0.96299999999999997</v>
      </c>
      <c r="J5" s="5">
        <v>1</v>
      </c>
      <c r="K5" s="5">
        <v>0.92600000000000005</v>
      </c>
      <c r="L5" s="5">
        <v>0.97899999999999998</v>
      </c>
      <c r="M5" s="5">
        <v>0.96899999999999997</v>
      </c>
      <c r="N5" s="5">
        <v>0.99</v>
      </c>
      <c r="O5" s="6">
        <v>0.99099999999999999</v>
      </c>
      <c r="P5" s="8">
        <f t="shared" si="0"/>
        <v>0.98158333333333336</v>
      </c>
    </row>
    <row r="6" spans="1:16">
      <c r="A6" s="30" t="s">
        <v>2</v>
      </c>
      <c r="B6" s="28" t="s">
        <v>5</v>
      </c>
      <c r="C6" s="29"/>
      <c r="D6" s="5">
        <v>0.73099999999999998</v>
      </c>
      <c r="E6" s="5">
        <v>0.57699999999999996</v>
      </c>
      <c r="F6" s="5">
        <v>0.57699999999999996</v>
      </c>
      <c r="G6" s="5">
        <v>0.74099999999999999</v>
      </c>
      <c r="H6" s="5">
        <v>0.61499999999999999</v>
      </c>
      <c r="I6" s="5">
        <v>0.55600000000000005</v>
      </c>
      <c r="J6" s="5">
        <v>0.81499999999999995</v>
      </c>
      <c r="K6" s="5">
        <v>0.81499999999999995</v>
      </c>
      <c r="L6" s="5">
        <v>0.75</v>
      </c>
      <c r="M6" s="5">
        <v>0.75</v>
      </c>
      <c r="N6" s="5">
        <v>0.70799999999999996</v>
      </c>
      <c r="O6" s="6">
        <v>0.55600000000000005</v>
      </c>
      <c r="P6" s="8">
        <f t="shared" si="0"/>
        <v>0.68258333333333321</v>
      </c>
    </row>
    <row r="7" spans="1:16">
      <c r="A7" s="32"/>
      <c r="B7" s="28" t="s">
        <v>6</v>
      </c>
      <c r="C7" s="29"/>
      <c r="D7" s="5">
        <v>0.88500000000000001</v>
      </c>
      <c r="E7" s="5">
        <v>0.65400000000000003</v>
      </c>
      <c r="F7" s="5">
        <v>0.96199999999999997</v>
      </c>
      <c r="G7" s="5">
        <v>0.74099999999999999</v>
      </c>
      <c r="H7" s="5">
        <v>0.76900000000000002</v>
      </c>
      <c r="I7" s="5">
        <v>0.81499999999999995</v>
      </c>
      <c r="J7" s="5">
        <v>0.96299999999999997</v>
      </c>
      <c r="K7" s="5">
        <v>0.81499999999999995</v>
      </c>
      <c r="L7" s="5">
        <v>0.79200000000000004</v>
      </c>
      <c r="M7" s="5">
        <v>0.75</v>
      </c>
      <c r="N7" s="5">
        <v>0.75</v>
      </c>
      <c r="O7" s="6">
        <v>0.77800000000000002</v>
      </c>
      <c r="P7" s="8">
        <f t="shared" si="0"/>
        <v>0.80616666666666681</v>
      </c>
    </row>
    <row r="8" spans="1:16">
      <c r="A8" s="31"/>
      <c r="B8" s="28" t="s">
        <v>7</v>
      </c>
      <c r="C8" s="29"/>
      <c r="D8" s="5">
        <v>0.76900000000000002</v>
      </c>
      <c r="E8" s="5">
        <v>0.69199999999999995</v>
      </c>
      <c r="F8" s="5">
        <v>0.96199999999999997</v>
      </c>
      <c r="G8" s="5">
        <v>0.88900000000000001</v>
      </c>
      <c r="H8" s="5">
        <v>0.69199999999999995</v>
      </c>
      <c r="I8" s="5">
        <v>0.85199999999999998</v>
      </c>
      <c r="J8" s="5">
        <v>0.81499999999999995</v>
      </c>
      <c r="K8" s="5">
        <v>0.74099999999999999</v>
      </c>
      <c r="L8" s="5">
        <v>0.83299999999999996</v>
      </c>
      <c r="M8" s="5">
        <v>0.75</v>
      </c>
      <c r="N8" s="5">
        <v>0.91700000000000004</v>
      </c>
      <c r="O8" s="6">
        <v>0.88900000000000001</v>
      </c>
      <c r="P8" s="8">
        <f t="shared" si="0"/>
        <v>0.81674999999999998</v>
      </c>
    </row>
    <row r="9" spans="1:16">
      <c r="A9" s="30" t="s">
        <v>3</v>
      </c>
      <c r="B9" s="28" t="s">
        <v>5</v>
      </c>
      <c r="C9" s="29"/>
      <c r="D9" s="5">
        <v>0.61499999999999999</v>
      </c>
      <c r="E9" s="5">
        <v>0.73099999999999998</v>
      </c>
      <c r="F9" s="5">
        <v>0.73099999999999998</v>
      </c>
      <c r="G9" s="5">
        <v>0.81499999999999995</v>
      </c>
      <c r="H9" s="5">
        <v>0.69199999999999995</v>
      </c>
      <c r="I9" s="5">
        <v>0.48099999999999998</v>
      </c>
      <c r="J9" s="5">
        <v>0.74099999999999999</v>
      </c>
      <c r="K9" s="5">
        <v>0.70399999999999996</v>
      </c>
      <c r="L9" s="5">
        <v>0.79200000000000004</v>
      </c>
      <c r="M9" s="5">
        <v>0.75</v>
      </c>
      <c r="N9" s="5">
        <v>0.68400000000000005</v>
      </c>
      <c r="O9" s="6">
        <v>0.35699999999999998</v>
      </c>
      <c r="P9" s="8">
        <f t="shared" si="0"/>
        <v>0.67441666666666655</v>
      </c>
    </row>
    <row r="10" spans="1:16">
      <c r="A10" s="32"/>
      <c r="B10" s="28" t="s">
        <v>6</v>
      </c>
      <c r="C10" s="29"/>
      <c r="D10" s="5">
        <v>0.84599999999999997</v>
      </c>
      <c r="E10" s="5">
        <v>0.84599999999999997</v>
      </c>
      <c r="F10" s="5">
        <v>0.84599999999999997</v>
      </c>
      <c r="G10" s="5">
        <v>0.81499999999999995</v>
      </c>
      <c r="H10" s="5">
        <v>0.69199999999999995</v>
      </c>
      <c r="I10" s="5">
        <v>0.74099999999999999</v>
      </c>
      <c r="J10" s="5">
        <v>0.81499999999999995</v>
      </c>
      <c r="K10" s="5">
        <v>0.81499999999999995</v>
      </c>
      <c r="L10" s="5">
        <v>0.79200000000000004</v>
      </c>
      <c r="M10" s="5">
        <v>1</v>
      </c>
      <c r="N10" s="5">
        <v>0.94699999999999995</v>
      </c>
      <c r="O10" s="6">
        <v>0.28599999999999998</v>
      </c>
      <c r="P10" s="8">
        <f t="shared" si="0"/>
        <v>0.78674999999999973</v>
      </c>
    </row>
    <row r="11" spans="1:16">
      <c r="A11" s="31"/>
      <c r="B11" s="28" t="s">
        <v>7</v>
      </c>
      <c r="C11" s="29"/>
      <c r="D11" s="5">
        <v>0.88500000000000001</v>
      </c>
      <c r="E11" s="5">
        <v>0.88500000000000001</v>
      </c>
      <c r="F11" s="5">
        <v>0.92300000000000004</v>
      </c>
      <c r="G11" s="5">
        <v>0.88900000000000001</v>
      </c>
      <c r="H11" s="5">
        <v>0.80800000000000005</v>
      </c>
      <c r="I11" s="5">
        <v>0.63</v>
      </c>
      <c r="J11" s="5">
        <v>0.92600000000000005</v>
      </c>
      <c r="K11" s="5">
        <v>0.74099999999999999</v>
      </c>
      <c r="L11" s="5">
        <v>0.95799999999999996</v>
      </c>
      <c r="M11" s="5">
        <v>0.79200000000000004</v>
      </c>
      <c r="N11" s="5">
        <v>0.57899999999999996</v>
      </c>
      <c r="O11" s="6">
        <v>0.28599999999999998</v>
      </c>
      <c r="P11" s="8">
        <f t="shared" si="0"/>
        <v>0.77516666666666667</v>
      </c>
    </row>
    <row r="12" spans="1:16">
      <c r="A12" s="30" t="s">
        <v>4</v>
      </c>
      <c r="B12" s="28" t="s">
        <v>5</v>
      </c>
      <c r="C12" s="29"/>
      <c r="D12" s="5">
        <v>0.69199999999999995</v>
      </c>
      <c r="E12" s="5">
        <v>0.57699999999999996</v>
      </c>
      <c r="F12" s="5">
        <v>0.80800000000000005</v>
      </c>
      <c r="G12" s="5">
        <v>0.85199999999999998</v>
      </c>
      <c r="H12" s="5">
        <v>0.57699999999999996</v>
      </c>
      <c r="I12" s="5">
        <v>0.55600000000000005</v>
      </c>
      <c r="J12" s="5">
        <v>0.63</v>
      </c>
      <c r="K12" s="5">
        <v>0.51900000000000002</v>
      </c>
      <c r="L12" s="5">
        <v>0.625</v>
      </c>
      <c r="M12" s="5">
        <v>0.58299999999999996</v>
      </c>
      <c r="N12" s="5">
        <v>0.625</v>
      </c>
      <c r="O12" s="6">
        <v>0.63</v>
      </c>
      <c r="P12" s="8">
        <f t="shared" si="0"/>
        <v>0.63949999999999996</v>
      </c>
    </row>
    <row r="13" spans="1:16">
      <c r="A13" s="32"/>
      <c r="B13" s="28" t="s">
        <v>6</v>
      </c>
      <c r="C13" s="29"/>
      <c r="D13" s="5">
        <v>0.48</v>
      </c>
      <c r="E13" s="5">
        <v>0.42299999999999999</v>
      </c>
      <c r="F13" s="5">
        <v>0.46200000000000002</v>
      </c>
      <c r="G13" s="5">
        <v>0.55600000000000005</v>
      </c>
      <c r="H13" s="5">
        <v>0.34599999999999997</v>
      </c>
      <c r="I13" s="5">
        <v>0.44400000000000001</v>
      </c>
      <c r="J13" s="5">
        <v>0.51900000000000002</v>
      </c>
      <c r="K13" s="5">
        <v>0.51900000000000002</v>
      </c>
      <c r="L13" s="5">
        <v>0.45800000000000002</v>
      </c>
      <c r="M13" s="5">
        <v>0.41699999999999998</v>
      </c>
      <c r="N13" s="5">
        <v>0.41699999999999998</v>
      </c>
      <c r="O13" s="6">
        <v>0.48099999999999998</v>
      </c>
      <c r="P13" s="8">
        <f t="shared" si="0"/>
        <v>0.46016666666666661</v>
      </c>
    </row>
    <row r="14" spans="1:16">
      <c r="A14" s="32"/>
      <c r="B14" s="28" t="s">
        <v>7</v>
      </c>
      <c r="C14" s="29"/>
      <c r="D14" s="10">
        <v>0.53800000000000003</v>
      </c>
      <c r="E14" s="10">
        <v>0.5</v>
      </c>
      <c r="F14" s="10">
        <v>0.57699999999999996</v>
      </c>
      <c r="G14" s="10">
        <v>0.51900000000000002</v>
      </c>
      <c r="H14" s="10">
        <v>0.46200000000000002</v>
      </c>
      <c r="I14" s="10">
        <v>0.55600000000000005</v>
      </c>
      <c r="J14" s="10">
        <v>0.55600000000000005</v>
      </c>
      <c r="K14" s="10">
        <v>0.63</v>
      </c>
      <c r="L14" s="10">
        <v>0.625</v>
      </c>
      <c r="M14" s="10">
        <v>0.5</v>
      </c>
      <c r="N14" s="10">
        <v>0.79200000000000004</v>
      </c>
      <c r="O14" s="11">
        <v>0.63</v>
      </c>
      <c r="P14" s="12">
        <f t="shared" si="0"/>
        <v>0.57374999999999998</v>
      </c>
    </row>
    <row r="15" spans="1:16">
      <c r="A15" s="33" t="s">
        <v>8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spans="1:16">
      <c r="A16" s="32" t="s">
        <v>9</v>
      </c>
      <c r="B16" s="28" t="s">
        <v>5</v>
      </c>
      <c r="C16" s="29"/>
      <c r="D16" s="13">
        <v>0.69</v>
      </c>
      <c r="E16" s="13">
        <v>0.69</v>
      </c>
      <c r="F16" s="13">
        <v>0.8</v>
      </c>
      <c r="G16" s="13">
        <v>0.74</v>
      </c>
      <c r="H16" s="13">
        <v>0.65</v>
      </c>
      <c r="I16" s="13">
        <v>0.77</v>
      </c>
      <c r="J16" s="13">
        <v>0.74</v>
      </c>
      <c r="K16" s="13">
        <v>0.88</v>
      </c>
      <c r="L16" s="13">
        <v>0.79</v>
      </c>
      <c r="M16" s="13">
        <v>0.75</v>
      </c>
      <c r="N16" s="13">
        <v>0.7</v>
      </c>
      <c r="O16" s="14">
        <v>0.7</v>
      </c>
      <c r="P16" s="15">
        <f t="shared" si="0"/>
        <v>0.74166666666666659</v>
      </c>
    </row>
    <row r="17" spans="1:16">
      <c r="A17" s="31"/>
      <c r="B17" s="28" t="s">
        <v>6</v>
      </c>
      <c r="C17" s="29"/>
      <c r="D17" s="5">
        <v>0.57999999999999996</v>
      </c>
      <c r="E17" s="5">
        <v>0.69</v>
      </c>
      <c r="F17" s="5">
        <v>0.73</v>
      </c>
      <c r="G17" s="5">
        <v>0.67</v>
      </c>
      <c r="H17" s="5">
        <v>0.69</v>
      </c>
      <c r="I17" s="5">
        <v>0.69</v>
      </c>
      <c r="J17" s="5">
        <v>0.74</v>
      </c>
      <c r="K17" s="5">
        <v>0.65</v>
      </c>
      <c r="L17" s="5">
        <v>0.45</v>
      </c>
      <c r="M17" s="5">
        <v>0.41</v>
      </c>
      <c r="N17" s="5">
        <v>0.57999999999999996</v>
      </c>
      <c r="O17" s="6">
        <v>0.52</v>
      </c>
      <c r="P17" s="8">
        <f t="shared" si="0"/>
        <v>0.6166666666666667</v>
      </c>
    </row>
    <row r="18" spans="1:16">
      <c r="A18" s="30" t="s">
        <v>10</v>
      </c>
      <c r="B18" s="28" t="s">
        <v>5</v>
      </c>
      <c r="C18" s="29"/>
      <c r="D18" s="5">
        <v>0.77</v>
      </c>
      <c r="E18" s="5">
        <v>0.69</v>
      </c>
      <c r="F18" s="5">
        <v>0.73</v>
      </c>
      <c r="G18" s="5">
        <v>0.7</v>
      </c>
      <c r="H18" s="5">
        <v>0.65</v>
      </c>
      <c r="I18" s="5">
        <v>0.73</v>
      </c>
      <c r="J18" s="5">
        <v>0.74</v>
      </c>
      <c r="K18" s="5">
        <v>0.76</v>
      </c>
      <c r="L18" s="5">
        <v>0.79</v>
      </c>
      <c r="M18" s="5">
        <v>0.7</v>
      </c>
      <c r="N18" s="5">
        <v>0.75</v>
      </c>
      <c r="O18" s="6">
        <v>0.74</v>
      </c>
      <c r="P18" s="8">
        <f t="shared" si="0"/>
        <v>0.72916666666666663</v>
      </c>
    </row>
    <row r="19" spans="1:16">
      <c r="A19" s="31"/>
      <c r="B19" s="28" t="s">
        <v>6</v>
      </c>
      <c r="C19" s="29"/>
      <c r="D19" s="5">
        <v>0.73</v>
      </c>
      <c r="E19" s="5">
        <v>0.69</v>
      </c>
      <c r="F19" s="5">
        <v>0.8</v>
      </c>
      <c r="G19" s="5">
        <v>0.67</v>
      </c>
      <c r="H19" s="5">
        <v>0.42</v>
      </c>
      <c r="I19" s="5">
        <v>0.84</v>
      </c>
      <c r="J19" s="5">
        <v>0.81</v>
      </c>
      <c r="K19" s="5">
        <v>0.76</v>
      </c>
      <c r="L19" s="5">
        <v>0.68</v>
      </c>
      <c r="M19" s="5">
        <v>0.7</v>
      </c>
      <c r="N19" s="5">
        <v>0.75</v>
      </c>
      <c r="O19" s="6">
        <v>0.7</v>
      </c>
      <c r="P19" s="8">
        <f t="shared" si="0"/>
        <v>0.71249999999999991</v>
      </c>
    </row>
    <row r="20" spans="1:16">
      <c r="A20" s="30" t="s">
        <v>11</v>
      </c>
      <c r="B20" s="28" t="s">
        <v>5</v>
      </c>
      <c r="C20" s="29"/>
      <c r="D20" s="5">
        <v>0.19</v>
      </c>
      <c r="E20" s="5">
        <v>0.3</v>
      </c>
      <c r="F20" s="5">
        <v>0.27</v>
      </c>
      <c r="G20" s="5">
        <v>0.26</v>
      </c>
      <c r="H20" s="5">
        <v>0.19</v>
      </c>
      <c r="I20" s="5">
        <v>0.27</v>
      </c>
      <c r="J20" s="5">
        <v>0.26</v>
      </c>
      <c r="K20" s="5">
        <v>0.16</v>
      </c>
      <c r="L20" s="5">
        <v>0.17</v>
      </c>
      <c r="M20" s="5">
        <v>0.17</v>
      </c>
      <c r="N20" s="5">
        <v>0.17</v>
      </c>
      <c r="O20" s="6">
        <v>0.15</v>
      </c>
      <c r="P20" s="8">
        <f t="shared" si="0"/>
        <v>0.21333333333333329</v>
      </c>
    </row>
    <row r="21" spans="1:16" ht="14.25" thickBot="1">
      <c r="A21" s="31"/>
      <c r="B21" s="28" t="s">
        <v>6</v>
      </c>
      <c r="C21" s="29"/>
      <c r="D21" s="5">
        <v>0.11</v>
      </c>
      <c r="E21" s="5">
        <v>0.19</v>
      </c>
      <c r="F21" s="5">
        <v>0.11</v>
      </c>
      <c r="G21" s="5">
        <v>0.11</v>
      </c>
      <c r="H21" s="5">
        <v>0.15</v>
      </c>
      <c r="I21" s="5">
        <v>0.15</v>
      </c>
      <c r="J21" s="5">
        <v>0.18</v>
      </c>
      <c r="K21" s="5">
        <v>0.16</v>
      </c>
      <c r="L21" s="5">
        <v>0.17</v>
      </c>
      <c r="M21" s="5">
        <v>0.17</v>
      </c>
      <c r="N21" s="5">
        <v>0.04</v>
      </c>
      <c r="O21" s="6">
        <v>0.04</v>
      </c>
      <c r="P21" s="9">
        <f t="shared" si="0"/>
        <v>0.13166666666666665</v>
      </c>
    </row>
    <row r="22" spans="1:16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ht="14.25">
      <c r="A23" s="27" t="s">
        <v>33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ht="14.25" thickBot="1">
      <c r="A24" s="37"/>
      <c r="B24" s="37"/>
      <c r="C24" s="38"/>
      <c r="D24" s="17" t="s">
        <v>13</v>
      </c>
      <c r="E24" s="17" t="s">
        <v>14</v>
      </c>
      <c r="F24" s="17" t="s">
        <v>15</v>
      </c>
      <c r="G24" s="17" t="s">
        <v>16</v>
      </c>
      <c r="H24" s="17" t="s">
        <v>17</v>
      </c>
      <c r="I24" s="17" t="s">
        <v>18</v>
      </c>
      <c r="J24" s="17" t="s">
        <v>19</v>
      </c>
      <c r="K24" s="17" t="s">
        <v>20</v>
      </c>
      <c r="L24" s="17" t="s">
        <v>21</v>
      </c>
      <c r="M24" s="17" t="s">
        <v>22</v>
      </c>
      <c r="N24" s="17" t="s">
        <v>23</v>
      </c>
      <c r="O24" s="17" t="s">
        <v>12</v>
      </c>
      <c r="P24" s="26" t="s">
        <v>32</v>
      </c>
    </row>
    <row r="25" spans="1:16">
      <c r="A25" s="30" t="s">
        <v>25</v>
      </c>
      <c r="B25" s="28" t="s">
        <v>29</v>
      </c>
      <c r="C25" s="29"/>
      <c r="D25" s="4">
        <v>610</v>
      </c>
      <c r="E25" s="4">
        <v>588</v>
      </c>
      <c r="F25" s="4">
        <v>584</v>
      </c>
      <c r="G25" s="4">
        <v>704</v>
      </c>
      <c r="H25" s="4">
        <v>570</v>
      </c>
      <c r="I25" s="4">
        <v>521</v>
      </c>
      <c r="J25" s="4">
        <v>547</v>
      </c>
      <c r="K25" s="4">
        <v>481</v>
      </c>
      <c r="L25" s="4">
        <v>510</v>
      </c>
      <c r="M25" s="4">
        <v>479</v>
      </c>
      <c r="N25" s="4">
        <v>504</v>
      </c>
      <c r="O25" s="20">
        <v>570</v>
      </c>
      <c r="P25" s="21">
        <f>SUM(D25:O25)</f>
        <v>6668</v>
      </c>
    </row>
    <row r="26" spans="1:16">
      <c r="A26" s="31"/>
      <c r="B26" s="28" t="s">
        <v>30</v>
      </c>
      <c r="C26" s="29"/>
      <c r="D26" s="4">
        <v>60</v>
      </c>
      <c r="E26" s="4">
        <v>87</v>
      </c>
      <c r="F26" s="4">
        <v>76</v>
      </c>
      <c r="G26" s="4">
        <v>77</v>
      </c>
      <c r="H26" s="4">
        <v>73</v>
      </c>
      <c r="I26" s="4">
        <v>68</v>
      </c>
      <c r="J26" s="4">
        <v>87</v>
      </c>
      <c r="K26" s="4">
        <v>63</v>
      </c>
      <c r="L26" s="4">
        <v>71</v>
      </c>
      <c r="M26" s="4">
        <v>96</v>
      </c>
      <c r="N26" s="4">
        <v>84</v>
      </c>
      <c r="O26" s="20">
        <v>104</v>
      </c>
      <c r="P26" s="22">
        <f t="shared" ref="P26:P39" si="1">SUM(D26:O26)</f>
        <v>946</v>
      </c>
    </row>
    <row r="27" spans="1:16">
      <c r="A27" s="16" t="s">
        <v>26</v>
      </c>
      <c r="B27" s="28" t="s">
        <v>31</v>
      </c>
      <c r="C27" s="29"/>
      <c r="D27" s="23">
        <v>1762</v>
      </c>
      <c r="E27" s="4">
        <v>1653</v>
      </c>
      <c r="F27" s="4">
        <v>1762</v>
      </c>
      <c r="G27" s="23">
        <v>1868</v>
      </c>
      <c r="H27" s="23">
        <v>1786</v>
      </c>
      <c r="I27" s="23">
        <v>1968</v>
      </c>
      <c r="J27" s="23">
        <v>1933</v>
      </c>
      <c r="K27" s="23">
        <v>1741</v>
      </c>
      <c r="L27" s="23">
        <v>1559</v>
      </c>
      <c r="M27" s="23">
        <v>1631</v>
      </c>
      <c r="N27" s="23">
        <v>1610</v>
      </c>
      <c r="O27" s="24">
        <v>1976</v>
      </c>
      <c r="P27" s="22">
        <f t="shared" si="1"/>
        <v>21249</v>
      </c>
    </row>
    <row r="28" spans="1:16">
      <c r="A28" s="30" t="s">
        <v>27</v>
      </c>
      <c r="B28" s="39" t="s">
        <v>29</v>
      </c>
      <c r="C28" s="4" t="s">
        <v>5</v>
      </c>
      <c r="D28" s="4">
        <v>50</v>
      </c>
      <c r="E28" s="4">
        <v>32</v>
      </c>
      <c r="F28" s="4">
        <v>29</v>
      </c>
      <c r="G28" s="4">
        <v>83</v>
      </c>
      <c r="H28" s="4">
        <v>93</v>
      </c>
      <c r="I28" s="4">
        <v>45</v>
      </c>
      <c r="J28" s="4">
        <v>31</v>
      </c>
      <c r="K28" s="4">
        <v>32</v>
      </c>
      <c r="L28" s="4">
        <v>53</v>
      </c>
      <c r="M28" s="4">
        <v>48</v>
      </c>
      <c r="N28" s="4">
        <v>37</v>
      </c>
      <c r="O28" s="20">
        <v>76</v>
      </c>
      <c r="P28" s="22">
        <f t="shared" si="1"/>
        <v>609</v>
      </c>
    </row>
    <row r="29" spans="1:16">
      <c r="A29" s="32"/>
      <c r="B29" s="40"/>
      <c r="C29" s="4" t="s">
        <v>6</v>
      </c>
      <c r="D29" s="4">
        <v>93</v>
      </c>
      <c r="E29" s="4">
        <v>105</v>
      </c>
      <c r="F29" s="4">
        <v>41</v>
      </c>
      <c r="G29" s="4">
        <v>157</v>
      </c>
      <c r="H29" s="4">
        <v>220</v>
      </c>
      <c r="I29" s="4">
        <v>89</v>
      </c>
      <c r="J29" s="4">
        <v>101</v>
      </c>
      <c r="K29" s="4">
        <v>60</v>
      </c>
      <c r="L29" s="4">
        <v>106</v>
      </c>
      <c r="M29" s="4">
        <v>78</v>
      </c>
      <c r="N29" s="4">
        <v>127</v>
      </c>
      <c r="O29" s="20">
        <v>130</v>
      </c>
      <c r="P29" s="22">
        <f t="shared" si="1"/>
        <v>1307</v>
      </c>
    </row>
    <row r="30" spans="1:16">
      <c r="A30" s="32"/>
      <c r="B30" s="41"/>
      <c r="C30" s="4" t="s">
        <v>7</v>
      </c>
      <c r="D30" s="4">
        <v>104</v>
      </c>
      <c r="E30" s="4">
        <v>82</v>
      </c>
      <c r="F30" s="4">
        <v>73</v>
      </c>
      <c r="G30" s="4">
        <v>148</v>
      </c>
      <c r="H30" s="4">
        <v>57</v>
      </c>
      <c r="I30" s="4">
        <v>35</v>
      </c>
      <c r="J30" s="4">
        <v>35</v>
      </c>
      <c r="K30" s="4">
        <v>17</v>
      </c>
      <c r="L30" s="4">
        <v>16</v>
      </c>
      <c r="M30" s="4">
        <v>27</v>
      </c>
      <c r="N30" s="4">
        <v>25</v>
      </c>
      <c r="O30" s="20">
        <v>44</v>
      </c>
      <c r="P30" s="22">
        <f t="shared" si="1"/>
        <v>663</v>
      </c>
    </row>
    <row r="31" spans="1:16">
      <c r="A31" s="32"/>
      <c r="B31" s="30" t="s">
        <v>30</v>
      </c>
      <c r="C31" s="4" t="s">
        <v>5</v>
      </c>
      <c r="D31" s="4">
        <v>16</v>
      </c>
      <c r="E31" s="4">
        <v>28</v>
      </c>
      <c r="F31" s="4">
        <v>12</v>
      </c>
      <c r="G31" s="4">
        <v>22</v>
      </c>
      <c r="H31" s="4">
        <v>33</v>
      </c>
      <c r="I31" s="4">
        <v>10</v>
      </c>
      <c r="J31" s="4">
        <v>21</v>
      </c>
      <c r="K31" s="4">
        <v>26</v>
      </c>
      <c r="L31" s="4">
        <v>17</v>
      </c>
      <c r="M31" s="4">
        <v>10</v>
      </c>
      <c r="N31" s="4">
        <v>15</v>
      </c>
      <c r="O31" s="20">
        <v>18</v>
      </c>
      <c r="P31" s="22">
        <f t="shared" si="1"/>
        <v>228</v>
      </c>
    </row>
    <row r="32" spans="1:16">
      <c r="A32" s="32"/>
      <c r="B32" s="32"/>
      <c r="C32" s="4" t="s">
        <v>6</v>
      </c>
      <c r="D32" s="4">
        <v>19</v>
      </c>
      <c r="E32" s="4">
        <v>37</v>
      </c>
      <c r="F32" s="4">
        <v>24</v>
      </c>
      <c r="G32" s="4">
        <v>48</v>
      </c>
      <c r="H32" s="4">
        <v>29</v>
      </c>
      <c r="I32" s="4">
        <v>9</v>
      </c>
      <c r="J32" s="4">
        <v>15</v>
      </c>
      <c r="K32" s="4">
        <v>19</v>
      </c>
      <c r="L32" s="4">
        <v>39</v>
      </c>
      <c r="M32" s="4">
        <v>19</v>
      </c>
      <c r="N32" s="4">
        <v>6</v>
      </c>
      <c r="O32" s="20">
        <v>22</v>
      </c>
      <c r="P32" s="22">
        <f t="shared" si="1"/>
        <v>286</v>
      </c>
    </row>
    <row r="33" spans="1:16">
      <c r="A33" s="31"/>
      <c r="B33" s="31"/>
      <c r="C33" s="4" t="s">
        <v>7</v>
      </c>
      <c r="D33" s="4">
        <v>14</v>
      </c>
      <c r="E33" s="4">
        <v>1</v>
      </c>
      <c r="F33" s="4">
        <v>6</v>
      </c>
      <c r="G33" s="4">
        <v>2</v>
      </c>
      <c r="H33" s="4">
        <v>14</v>
      </c>
      <c r="I33" s="4">
        <v>2</v>
      </c>
      <c r="J33" s="4">
        <v>7</v>
      </c>
      <c r="K33" s="4">
        <v>3</v>
      </c>
      <c r="L33" s="4">
        <v>3</v>
      </c>
      <c r="M33" s="4">
        <v>4</v>
      </c>
      <c r="N33" s="4">
        <v>3</v>
      </c>
      <c r="O33" s="20">
        <v>0</v>
      </c>
      <c r="P33" s="22">
        <f t="shared" si="1"/>
        <v>59</v>
      </c>
    </row>
    <row r="34" spans="1:16">
      <c r="A34" s="30" t="s">
        <v>28</v>
      </c>
      <c r="B34" s="30" t="s">
        <v>29</v>
      </c>
      <c r="C34" s="4" t="s">
        <v>5</v>
      </c>
      <c r="D34" s="4">
        <v>175</v>
      </c>
      <c r="E34" s="4">
        <v>157</v>
      </c>
      <c r="F34" s="4">
        <v>174</v>
      </c>
      <c r="G34" s="4">
        <v>186</v>
      </c>
      <c r="H34" s="4">
        <v>194</v>
      </c>
      <c r="I34" s="4">
        <v>182</v>
      </c>
      <c r="J34" s="4">
        <v>153</v>
      </c>
      <c r="K34" s="4">
        <v>145</v>
      </c>
      <c r="L34" s="4">
        <v>135</v>
      </c>
      <c r="M34" s="4">
        <v>122</v>
      </c>
      <c r="N34" s="4">
        <v>159</v>
      </c>
      <c r="O34" s="20">
        <v>165</v>
      </c>
      <c r="P34" s="22">
        <f t="shared" si="1"/>
        <v>1947</v>
      </c>
    </row>
    <row r="35" spans="1:16">
      <c r="A35" s="32"/>
      <c r="B35" s="32"/>
      <c r="C35" s="4" t="s">
        <v>6</v>
      </c>
      <c r="D35" s="4">
        <v>184</v>
      </c>
      <c r="E35" s="4">
        <v>150</v>
      </c>
      <c r="F35" s="4">
        <v>182</v>
      </c>
      <c r="G35" s="4">
        <v>172</v>
      </c>
      <c r="H35" s="4">
        <v>215</v>
      </c>
      <c r="I35" s="4">
        <v>236</v>
      </c>
      <c r="J35" s="4">
        <v>222</v>
      </c>
      <c r="K35" s="4">
        <v>205</v>
      </c>
      <c r="L35" s="4">
        <v>181</v>
      </c>
      <c r="M35" s="4">
        <v>200</v>
      </c>
      <c r="N35" s="4">
        <v>177</v>
      </c>
      <c r="O35" s="20">
        <v>254</v>
      </c>
      <c r="P35" s="22">
        <f t="shared" si="1"/>
        <v>2378</v>
      </c>
    </row>
    <row r="36" spans="1:16">
      <c r="A36" s="32"/>
      <c r="B36" s="31"/>
      <c r="C36" s="4" t="s">
        <v>7</v>
      </c>
      <c r="D36" s="4">
        <v>192</v>
      </c>
      <c r="E36" s="4">
        <v>137</v>
      </c>
      <c r="F36" s="4">
        <v>152</v>
      </c>
      <c r="G36" s="4">
        <v>251</v>
      </c>
      <c r="H36" s="4">
        <v>219</v>
      </c>
      <c r="I36" s="4">
        <v>184</v>
      </c>
      <c r="J36" s="4">
        <v>141</v>
      </c>
      <c r="K36" s="4">
        <v>153</v>
      </c>
      <c r="L36" s="4">
        <v>184</v>
      </c>
      <c r="M36" s="4">
        <v>174</v>
      </c>
      <c r="N36" s="4">
        <v>145</v>
      </c>
      <c r="O36" s="20">
        <v>190</v>
      </c>
      <c r="P36" s="22">
        <f t="shared" si="1"/>
        <v>2122</v>
      </c>
    </row>
    <row r="37" spans="1:16">
      <c r="A37" s="32"/>
      <c r="B37" s="30" t="s">
        <v>30</v>
      </c>
      <c r="C37" s="4" t="s">
        <v>5</v>
      </c>
      <c r="D37" s="4">
        <v>28</v>
      </c>
      <c r="E37" s="4">
        <v>26</v>
      </c>
      <c r="F37" s="4">
        <v>15</v>
      </c>
      <c r="G37" s="4">
        <v>25</v>
      </c>
      <c r="H37" s="4">
        <v>41</v>
      </c>
      <c r="I37" s="4">
        <v>28</v>
      </c>
      <c r="J37" s="4">
        <v>37</v>
      </c>
      <c r="K37" s="4">
        <v>24</v>
      </c>
      <c r="L37" s="4">
        <v>12</v>
      </c>
      <c r="M37" s="4">
        <v>13</v>
      </c>
      <c r="N37" s="4">
        <v>37</v>
      </c>
      <c r="O37" s="20">
        <v>44</v>
      </c>
      <c r="P37" s="22">
        <f t="shared" si="1"/>
        <v>330</v>
      </c>
    </row>
    <row r="38" spans="1:16">
      <c r="A38" s="32"/>
      <c r="B38" s="32"/>
      <c r="C38" s="4" t="s">
        <v>6</v>
      </c>
      <c r="D38" s="4">
        <v>30</v>
      </c>
      <c r="E38" s="4">
        <v>25</v>
      </c>
      <c r="F38" s="4">
        <v>34</v>
      </c>
      <c r="G38" s="4">
        <v>43</v>
      </c>
      <c r="H38" s="4">
        <v>68</v>
      </c>
      <c r="I38" s="4">
        <v>57</v>
      </c>
      <c r="J38" s="4">
        <v>45</v>
      </c>
      <c r="K38" s="4">
        <v>26</v>
      </c>
      <c r="L38" s="4">
        <v>41</v>
      </c>
      <c r="M38" s="4">
        <v>55</v>
      </c>
      <c r="N38" s="4">
        <v>31</v>
      </c>
      <c r="O38" s="20">
        <v>58</v>
      </c>
      <c r="P38" s="22">
        <f t="shared" si="1"/>
        <v>513</v>
      </c>
    </row>
    <row r="39" spans="1:16" ht="14.25" thickBot="1">
      <c r="A39" s="31"/>
      <c r="B39" s="31"/>
      <c r="C39" s="4" t="s">
        <v>7</v>
      </c>
      <c r="D39" s="4">
        <v>50</v>
      </c>
      <c r="E39" s="4">
        <v>52</v>
      </c>
      <c r="F39" s="4">
        <v>64</v>
      </c>
      <c r="G39" s="4">
        <v>42</v>
      </c>
      <c r="H39" s="4">
        <v>66</v>
      </c>
      <c r="I39" s="4">
        <v>45</v>
      </c>
      <c r="J39" s="4">
        <v>64</v>
      </c>
      <c r="K39" s="4">
        <v>52</v>
      </c>
      <c r="L39" s="4">
        <v>45</v>
      </c>
      <c r="M39" s="4">
        <v>53</v>
      </c>
      <c r="N39" s="4">
        <v>55</v>
      </c>
      <c r="O39" s="20">
        <v>56</v>
      </c>
      <c r="P39" s="25">
        <f t="shared" si="1"/>
        <v>644</v>
      </c>
    </row>
  </sheetData>
  <mergeCells count="38">
    <mergeCell ref="B31:B33"/>
    <mergeCell ref="B14:C14"/>
    <mergeCell ref="B16:C16"/>
    <mergeCell ref="B17:C17"/>
    <mergeCell ref="B18:C18"/>
    <mergeCell ref="B19:C19"/>
    <mergeCell ref="A2:C2"/>
    <mergeCell ref="B8:C8"/>
    <mergeCell ref="B10:C10"/>
    <mergeCell ref="B11:C11"/>
    <mergeCell ref="B12:C12"/>
    <mergeCell ref="A3:A5"/>
    <mergeCell ref="A6:A8"/>
    <mergeCell ref="A9:A11"/>
    <mergeCell ref="A12:A14"/>
    <mergeCell ref="B3:C3"/>
    <mergeCell ref="B4:C4"/>
    <mergeCell ref="B5:C5"/>
    <mergeCell ref="B6:C6"/>
    <mergeCell ref="B7:C7"/>
    <mergeCell ref="B9:C9"/>
    <mergeCell ref="B13:C13"/>
    <mergeCell ref="B21:C21"/>
    <mergeCell ref="A25:A26"/>
    <mergeCell ref="A28:A33"/>
    <mergeCell ref="A34:A39"/>
    <mergeCell ref="A15:P15"/>
    <mergeCell ref="A16:A17"/>
    <mergeCell ref="A18:A19"/>
    <mergeCell ref="A20:A21"/>
    <mergeCell ref="B34:B36"/>
    <mergeCell ref="B37:B39"/>
    <mergeCell ref="A24:C24"/>
    <mergeCell ref="B20:C20"/>
    <mergeCell ref="B25:C25"/>
    <mergeCell ref="B26:C26"/>
    <mergeCell ref="B27:C27"/>
    <mergeCell ref="B28:B30"/>
  </mergeCells>
  <phoneticPr fontId="2"/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2022-12-26T02:20:59Z</dcterms:modified>
</cp:coreProperties>
</file>