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５年齢別男女人口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<sst xmlns="http://schemas.openxmlformats.org/spreadsheetml/2006/main" count="83" uniqueCount="34">
  <si>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男</t>
  </si>
  <si>
    <t>女</t>
  </si>
  <si>
    <t>３－５　年齢別男女人口</t>
  </si>
  <si>
    <t>総　　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</si>
  <si>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</si>
  <si>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</si>
  <si>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</si>
  <si>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</si>
  <si>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</si>
  <si>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</si>
  <si>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</si>
  <si>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</si>
  <si>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</si>
  <si>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</si>
  <si>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</si>
  <si>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</si>
  <si>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</si>
  <si>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</si>
  <si>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</si>
  <si>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</si>
  <si>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</si>
  <si>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</si>
  <si>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</si>
  <si>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</si>
  <si>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</si>
  <si>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</si>
  <si>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総　数</t>
  </si>
  <si>
    <t>資料：国勢調査</t>
  </si>
  <si>
    <t>各年10月１日現在</t>
  </si>
  <si>
    <t>総数</t>
  </si>
  <si>
    <t>平　成　17　年</t>
  </si>
  <si>
    <t>年　齢</t>
  </si>
  <si>
    <t>平　成　22　年</t>
  </si>
  <si>
    <t>平　成　27　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</si>
</sst>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justify" vertical="center"/>
    </xf>
    <xf numFmtId="191" fontId="6" fillId="0" borderId="10" xfId="49" applyNumberFormat="1" applyFont="1" applyFill="1" applyBorder="1" applyAlignment="1">
      <alignment horizontal="center" vertical="center" wrapText="1"/>
    </xf>
    <xf numFmtId="191" fontId="6" fillId="0" borderId="11" xfId="49" applyNumberFormat="1" applyFont="1" applyFill="1" applyBorder="1" applyAlignment="1">
      <alignment horizontal="center" vertical="center" wrapText="1"/>
    </xf>
    <xf numFmtId="191" fontId="6" fillId="0" borderId="12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vertical="center" wrapText="1"/>
    </xf>
    <xf numFmtId="191" fontId="5" fillId="0" borderId="0" xfId="49" applyNumberFormat="1" applyFont="1" applyFill="1" applyAlignment="1">
      <alignment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Alignment="1">
      <alignment horizontal="right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191" fontId="6" fillId="0" borderId="15" xfId="49" applyNumberFormat="1" applyFont="1" applyFill="1" applyBorder="1" applyAlignment="1">
      <alignment horizontal="right" vertical="center" wrapText="1"/>
    </xf>
    <xf numFmtId="0" fontId="6" fillId="0" borderId="0" xfId="49" applyNumberFormat="1" applyFont="1" applyFill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6" fillId="0" borderId="0" xfId="49" applyNumberFormat="1" applyFont="1" applyFill="1" applyAlignment="1">
      <alignment horizontal="justify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>
      <alignment horizontal="right" vertical="center"/>
    </xf>
    <xf numFmtId="191" fontId="6" fillId="0" borderId="16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191" fontId="6" fillId="0" borderId="1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6" fillId="0" borderId="17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0" fontId="7" fillId="0" borderId="15" xfId="0" applyFont="1" applyFill="1" applyBorder="1" applyAlignment="1">
      <alignment horizontal="right" vertical="center" shrinkToFi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8" xfId="49" applyNumberFormat="1" applyFont="1" applyFill="1" applyBorder="1" applyAlignment="1">
      <alignment horizontal="center" vertical="center" wrapText="1"/>
    </xf>
    <xf numFmtId="191" fontId="6" fillId="0" borderId="19" xfId="49" applyNumberFormat="1" applyFont="1" applyFill="1" applyBorder="1" applyAlignment="1">
      <alignment horizontal="center" vertical="center" wrapText="1"/>
    </xf>
    <xf numFmtId="0" fontId="6" fillId="0" borderId="20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0" xfId="0" applyNumberFormat="1" applyFont="1" applyFill="1" applyAlignment="1">
      <alignment horizontal="righ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91">
      <selection activeCell="G163" sqref="G163"/>
    </sheetView>
  </sheetViews>
  <sheetFormatPr defaultColWidth="9.00390625" defaultRowHeight="13.5"/>
  <cols>
    <col min="1" max="1" width="9.50390625" style="31" customWidth="1"/>
    <col min="2" max="10" width="8.50390625" style="32" customWidth="1"/>
    <col min="11" max="17" width="7.625" style="1" customWidth="1"/>
    <col min="18" max="16384" width="9.00390625" style="1" customWidth="1"/>
  </cols>
  <sheetData>
    <row r="1" spans="3:10" ht="19.5" customHeight="1"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5" t="s">
        <v>2</v>
      </c>
      <c r="B2" s="46"/>
      <c r="C2" s="46"/>
      <c r="D2" s="46"/>
      <c r="E2" s="46"/>
      <c r="F2" s="4"/>
      <c r="G2" s="4"/>
      <c r="H2" s="4"/>
      <c r="I2" s="4"/>
      <c r="J2" s="4"/>
    </row>
    <row r="3" spans="1:10" ht="19.5" customHeight="1">
      <c r="A3" s="34"/>
      <c r="B3" s="35"/>
      <c r="C3" s="4"/>
      <c r="D3" s="4"/>
      <c r="E3" s="4"/>
      <c r="F3" s="4"/>
      <c r="G3" s="4"/>
      <c r="H3" s="4"/>
      <c r="I3" s="4"/>
      <c r="J3" s="4"/>
    </row>
    <row r="4" spans="1:10" ht="19.5" customHeight="1" thickBot="1">
      <c r="A4" s="5"/>
      <c r="B4" s="4"/>
      <c r="C4" s="4"/>
      <c r="D4" s="4"/>
      <c r="E4" s="4"/>
      <c r="F4" s="4"/>
      <c r="G4" s="33"/>
      <c r="H4" s="4"/>
      <c r="I4" s="39" t="s">
        <v>28</v>
      </c>
      <c r="J4" s="39"/>
    </row>
    <row r="5" spans="1:10" ht="30" customHeight="1" thickTop="1">
      <c r="A5" s="43" t="s">
        <v>31</v>
      </c>
      <c r="B5" s="41" t="s">
        <v>30</v>
      </c>
      <c r="C5" s="42"/>
      <c r="D5" s="42"/>
      <c r="E5" s="41" t="s">
        <v>32</v>
      </c>
      <c r="F5" s="42"/>
      <c r="G5" s="42"/>
      <c r="H5" s="41" t="s">
        <v>33</v>
      </c>
      <c r="I5" s="42"/>
      <c r="J5" s="42"/>
    </row>
    <row r="6" spans="1:10" ht="30" customHeight="1">
      <c r="A6" s="44"/>
      <c r="B6" s="7" t="s">
        <v>26</v>
      </c>
      <c r="C6" s="6" t="s">
        <v>0</v>
      </c>
      <c r="D6" s="8" t="s">
        <v>1</v>
      </c>
      <c r="E6" s="7" t="s">
        <v>26</v>
      </c>
      <c r="F6" s="6" t="s">
        <v>0</v>
      </c>
      <c r="G6" s="8" t="s">
        <v>1</v>
      </c>
      <c r="H6" s="7" t="s">
        <v>26</v>
      </c>
      <c r="I6" s="6" t="s">
        <v>0</v>
      </c>
      <c r="J6" s="8" t="s">
        <v>1</v>
      </c>
    </row>
    <row r="7" spans="1:10" ht="20.25" customHeight="1">
      <c r="A7" s="9" t="s">
        <v>3</v>
      </c>
      <c r="B7" s="10">
        <f>C7+D7</f>
        <v>68285</v>
      </c>
      <c r="C7" s="10">
        <f>C8+C14+C20+C26+C32+C48+C54+C60+C66+C72+C89+C95+C101+C107+C113+C129+C135+C141+C147+C153+IF(C159="-",0,C159)+C160</f>
        <v>34317</v>
      </c>
      <c r="D7" s="10">
        <f>D8+D14+D20+D26+D32+D48+D54+D60+D66+D72+D89+D95+D101+D107+D113+D129+D135+D141+D147+D153+D159+D160</f>
        <v>33968</v>
      </c>
      <c r="E7" s="10">
        <f aca="true" t="shared" si="0" ref="E7:E37">F7+G7</f>
        <v>69745</v>
      </c>
      <c r="F7" s="10">
        <f>F8+F14+F20+F26+F32+F48+F54+F60+F66+F72+F89+F95+F101+F107+F113+F129+F135+F141+F147+F153+IF(F159="-",0,F159)+F160</f>
        <v>35075</v>
      </c>
      <c r="G7" s="10">
        <f>G8+G14+G20+G26+G32+G48+G54+G60+G66+G72+G89+G95+G101+G107+G113+G129+G135+G141+G147+G153+G159+G160</f>
        <v>34670</v>
      </c>
      <c r="H7" s="10">
        <f aca="true" t="shared" si="1" ref="H7:H37">I7+J7</f>
        <v>69127</v>
      </c>
      <c r="I7" s="10">
        <f>I8+I14+I20+I26+I32+I48+I54+I60+I66+I72+I89+I95+I101+I107+I113+I129+I135+I141+I147+I153+IF(I159="-",0,I159)+I160</f>
        <v>34879</v>
      </c>
      <c r="J7" s="10">
        <f>J8+J14+J20+J26+J32+J48+J54+J60+J66+J72+J89+J95+J101+J107+J113+J129+J135+J141+J147+J153+J159+J160</f>
        <v>34248</v>
      </c>
    </row>
    <row r="8" spans="1:10" ht="18" customHeight="1">
      <c r="A8" s="11" t="s">
        <v>4</v>
      </c>
      <c r="B8" s="12">
        <f aca="true" t="shared" si="2" ref="B8:B37">C8+D8</f>
        <v>3391</v>
      </c>
      <c r="C8" s="12">
        <f>SUM(C9:C13)</f>
        <v>1747</v>
      </c>
      <c r="D8" s="12">
        <f>SUM(D9:D13)</f>
        <v>1644</v>
      </c>
      <c r="E8" s="12">
        <f>F8+G8</f>
        <v>3086</v>
      </c>
      <c r="F8" s="12">
        <f>SUM(F9:F13)</f>
        <v>1643</v>
      </c>
      <c r="G8" s="12">
        <f>SUM(G9:G13)</f>
        <v>1443</v>
      </c>
      <c r="H8" s="12">
        <f t="shared" si="1"/>
        <v>2839</v>
      </c>
      <c r="I8" s="12">
        <f>SUM(I9:I13)</f>
        <v>1464</v>
      </c>
      <c r="J8" s="12">
        <f>SUM(J9:J13)</f>
        <v>1375</v>
      </c>
    </row>
    <row r="9" spans="1:10" ht="18" customHeight="1">
      <c r="A9" s="13">
        <v>0</v>
      </c>
      <c r="B9" s="14">
        <f t="shared" si="2"/>
        <v>642</v>
      </c>
      <c r="C9" s="14">
        <v>329</v>
      </c>
      <c r="D9" s="14">
        <v>313</v>
      </c>
      <c r="E9" s="14">
        <f t="shared" si="0"/>
        <v>608</v>
      </c>
      <c r="F9" s="14">
        <v>308</v>
      </c>
      <c r="G9" s="14">
        <v>300</v>
      </c>
      <c r="H9" s="14">
        <f t="shared" si="1"/>
        <v>556</v>
      </c>
      <c r="I9" s="14">
        <v>263</v>
      </c>
      <c r="J9" s="14">
        <v>293</v>
      </c>
    </row>
    <row r="10" spans="1:10" ht="18" customHeight="1">
      <c r="A10" s="13">
        <v>1</v>
      </c>
      <c r="B10" s="14">
        <f t="shared" si="2"/>
        <v>688</v>
      </c>
      <c r="C10" s="14">
        <v>355</v>
      </c>
      <c r="D10" s="14">
        <v>333</v>
      </c>
      <c r="E10" s="14">
        <f t="shared" si="0"/>
        <v>590</v>
      </c>
      <c r="F10" s="14">
        <v>316</v>
      </c>
      <c r="G10" s="14">
        <v>274</v>
      </c>
      <c r="H10" s="14">
        <f t="shared" si="1"/>
        <v>559</v>
      </c>
      <c r="I10" s="14">
        <v>305</v>
      </c>
      <c r="J10" s="14">
        <v>254</v>
      </c>
    </row>
    <row r="11" spans="1:10" ht="18" customHeight="1">
      <c r="A11" s="13">
        <v>2</v>
      </c>
      <c r="B11" s="14">
        <f t="shared" si="2"/>
        <v>688</v>
      </c>
      <c r="C11" s="14">
        <v>360</v>
      </c>
      <c r="D11" s="14">
        <v>328</v>
      </c>
      <c r="E11" s="14">
        <f t="shared" si="0"/>
        <v>612</v>
      </c>
      <c r="F11" s="14">
        <v>341</v>
      </c>
      <c r="G11" s="14">
        <v>271</v>
      </c>
      <c r="H11" s="14">
        <f t="shared" si="1"/>
        <v>560</v>
      </c>
      <c r="I11" s="14">
        <v>296</v>
      </c>
      <c r="J11" s="14">
        <v>264</v>
      </c>
    </row>
    <row r="12" spans="1:10" ht="18" customHeight="1">
      <c r="A12" s="13">
        <v>3</v>
      </c>
      <c r="B12" s="14">
        <f t="shared" si="2"/>
        <v>661</v>
      </c>
      <c r="C12" s="14">
        <v>344</v>
      </c>
      <c r="D12" s="14">
        <v>317</v>
      </c>
      <c r="E12" s="14">
        <f t="shared" si="0"/>
        <v>611</v>
      </c>
      <c r="F12" s="14">
        <v>333</v>
      </c>
      <c r="G12" s="14">
        <v>278</v>
      </c>
      <c r="H12" s="14">
        <f t="shared" si="1"/>
        <v>608</v>
      </c>
      <c r="I12" s="14">
        <v>327</v>
      </c>
      <c r="J12" s="14">
        <v>281</v>
      </c>
    </row>
    <row r="13" spans="1:10" ht="18" customHeight="1">
      <c r="A13" s="13">
        <v>4</v>
      </c>
      <c r="B13" s="14">
        <f t="shared" si="2"/>
        <v>712</v>
      </c>
      <c r="C13" s="14">
        <v>359</v>
      </c>
      <c r="D13" s="14">
        <v>353</v>
      </c>
      <c r="E13" s="14">
        <f t="shared" si="0"/>
        <v>665</v>
      </c>
      <c r="F13" s="14">
        <v>345</v>
      </c>
      <c r="G13" s="14">
        <v>320</v>
      </c>
      <c r="H13" s="14">
        <f t="shared" si="1"/>
        <v>556</v>
      </c>
      <c r="I13" s="14">
        <v>273</v>
      </c>
      <c r="J13" s="14">
        <v>283</v>
      </c>
    </row>
    <row r="14" spans="1:10" ht="18" customHeight="1">
      <c r="A14" s="11" t="s">
        <v>5</v>
      </c>
      <c r="B14" s="12">
        <f t="shared" si="2"/>
        <v>3547</v>
      </c>
      <c r="C14" s="12">
        <f>SUM(C15:C19)</f>
        <v>1786</v>
      </c>
      <c r="D14" s="12">
        <f>SUM(D15:D19)</f>
        <v>1761</v>
      </c>
      <c r="E14" s="12">
        <f t="shared" si="0"/>
        <v>3309</v>
      </c>
      <c r="F14" s="12">
        <f>SUM(F15:F19)</f>
        <v>1697</v>
      </c>
      <c r="G14" s="12">
        <f>SUM(G15:G19)</f>
        <v>1612</v>
      </c>
      <c r="H14" s="12">
        <f t="shared" si="1"/>
        <v>2954</v>
      </c>
      <c r="I14" s="12">
        <f>SUM(I15:I19)</f>
        <v>1576</v>
      </c>
      <c r="J14" s="12">
        <f>SUM(J15:J19)</f>
        <v>1378</v>
      </c>
    </row>
    <row r="15" spans="1:10" ht="18" customHeight="1">
      <c r="A15" s="13">
        <v>5</v>
      </c>
      <c r="B15" s="14">
        <f t="shared" si="2"/>
        <v>742</v>
      </c>
      <c r="C15" s="14">
        <v>367</v>
      </c>
      <c r="D15" s="14">
        <v>375</v>
      </c>
      <c r="E15" s="14">
        <f t="shared" si="0"/>
        <v>600</v>
      </c>
      <c r="F15" s="14">
        <v>299</v>
      </c>
      <c r="G15" s="14">
        <v>301</v>
      </c>
      <c r="H15" s="14">
        <f t="shared" si="1"/>
        <v>572</v>
      </c>
      <c r="I15" s="14">
        <v>310</v>
      </c>
      <c r="J15" s="14">
        <v>262</v>
      </c>
    </row>
    <row r="16" spans="1:10" ht="18" customHeight="1">
      <c r="A16" s="13">
        <v>6</v>
      </c>
      <c r="B16" s="14">
        <f t="shared" si="2"/>
        <v>716</v>
      </c>
      <c r="C16" s="14">
        <v>353</v>
      </c>
      <c r="D16" s="14">
        <v>363</v>
      </c>
      <c r="E16" s="14">
        <f t="shared" si="0"/>
        <v>662</v>
      </c>
      <c r="F16" s="14">
        <v>345</v>
      </c>
      <c r="G16" s="14">
        <v>317</v>
      </c>
      <c r="H16" s="14">
        <f t="shared" si="1"/>
        <v>578</v>
      </c>
      <c r="I16" s="14">
        <v>309</v>
      </c>
      <c r="J16" s="14">
        <v>269</v>
      </c>
    </row>
    <row r="17" spans="1:10" ht="18" customHeight="1">
      <c r="A17" s="13">
        <v>7</v>
      </c>
      <c r="B17" s="14">
        <f t="shared" si="2"/>
        <v>715</v>
      </c>
      <c r="C17" s="14">
        <v>367</v>
      </c>
      <c r="D17" s="14">
        <v>348</v>
      </c>
      <c r="E17" s="14">
        <f t="shared" si="0"/>
        <v>672</v>
      </c>
      <c r="F17" s="14">
        <v>353</v>
      </c>
      <c r="G17" s="14">
        <v>319</v>
      </c>
      <c r="H17" s="14">
        <f t="shared" si="1"/>
        <v>586</v>
      </c>
      <c r="I17" s="14">
        <v>313</v>
      </c>
      <c r="J17" s="14">
        <v>273</v>
      </c>
    </row>
    <row r="18" spans="1:10" ht="18" customHeight="1">
      <c r="A18" s="13">
        <v>8</v>
      </c>
      <c r="B18" s="14">
        <f t="shared" si="2"/>
        <v>675</v>
      </c>
      <c r="C18" s="14">
        <v>351</v>
      </c>
      <c r="D18" s="14">
        <v>324</v>
      </c>
      <c r="E18" s="14">
        <f t="shared" si="0"/>
        <v>647</v>
      </c>
      <c r="F18" s="14">
        <v>333</v>
      </c>
      <c r="G18" s="14">
        <v>314</v>
      </c>
      <c r="H18" s="14">
        <f t="shared" si="1"/>
        <v>593</v>
      </c>
      <c r="I18" s="14">
        <v>312</v>
      </c>
      <c r="J18" s="14">
        <v>281</v>
      </c>
    </row>
    <row r="19" spans="1:10" ht="18" customHeight="1">
      <c r="A19" s="13">
        <v>9</v>
      </c>
      <c r="B19" s="14">
        <f t="shared" si="2"/>
        <v>699</v>
      </c>
      <c r="C19" s="14">
        <v>348</v>
      </c>
      <c r="D19" s="14">
        <v>351</v>
      </c>
      <c r="E19" s="14">
        <f t="shared" si="0"/>
        <v>728</v>
      </c>
      <c r="F19" s="14">
        <v>367</v>
      </c>
      <c r="G19" s="14">
        <v>361</v>
      </c>
      <c r="H19" s="14">
        <f t="shared" si="1"/>
        <v>625</v>
      </c>
      <c r="I19" s="14">
        <v>332</v>
      </c>
      <c r="J19" s="14">
        <v>293</v>
      </c>
    </row>
    <row r="20" spans="1:10" ht="18" customHeight="1">
      <c r="A20" s="11" t="s">
        <v>6</v>
      </c>
      <c r="B20" s="12">
        <f t="shared" si="2"/>
        <v>3214</v>
      </c>
      <c r="C20" s="12">
        <f>SUM(C21:C25)</f>
        <v>1639</v>
      </c>
      <c r="D20" s="12">
        <f>SUM(D21:D25)</f>
        <v>1575</v>
      </c>
      <c r="E20" s="12">
        <f t="shared" si="0"/>
        <v>3640</v>
      </c>
      <c r="F20" s="12">
        <f>SUM(F21:F25)</f>
        <v>1820</v>
      </c>
      <c r="G20" s="12">
        <f>SUM(G21:G25)</f>
        <v>1820</v>
      </c>
      <c r="H20" s="12">
        <f t="shared" si="1"/>
        <v>3254</v>
      </c>
      <c r="I20" s="12">
        <f>SUM(I21:I25)</f>
        <v>1675</v>
      </c>
      <c r="J20" s="12">
        <f>SUM(J21:J25)</f>
        <v>1579</v>
      </c>
    </row>
    <row r="21" spans="1:10" ht="18" customHeight="1">
      <c r="A21" s="13">
        <v>10</v>
      </c>
      <c r="B21" s="14">
        <f t="shared" si="2"/>
        <v>646</v>
      </c>
      <c r="C21" s="14">
        <v>335</v>
      </c>
      <c r="D21" s="14">
        <v>311</v>
      </c>
      <c r="E21" s="14">
        <f t="shared" si="0"/>
        <v>759</v>
      </c>
      <c r="F21" s="14">
        <v>372</v>
      </c>
      <c r="G21" s="14">
        <v>387</v>
      </c>
      <c r="H21" s="14">
        <f t="shared" si="1"/>
        <v>587</v>
      </c>
      <c r="I21" s="14">
        <v>300</v>
      </c>
      <c r="J21" s="14">
        <v>287</v>
      </c>
    </row>
    <row r="22" spans="1:10" ht="18" customHeight="1">
      <c r="A22" s="13">
        <v>11</v>
      </c>
      <c r="B22" s="14">
        <f t="shared" si="2"/>
        <v>679</v>
      </c>
      <c r="C22" s="14">
        <v>346</v>
      </c>
      <c r="D22" s="14">
        <v>333</v>
      </c>
      <c r="E22" s="14">
        <f t="shared" si="0"/>
        <v>727</v>
      </c>
      <c r="F22" s="14">
        <v>358</v>
      </c>
      <c r="G22" s="14">
        <v>369</v>
      </c>
      <c r="H22" s="14">
        <f t="shared" si="1"/>
        <v>640</v>
      </c>
      <c r="I22" s="14">
        <v>334</v>
      </c>
      <c r="J22" s="14">
        <v>306</v>
      </c>
    </row>
    <row r="23" spans="1:10" ht="18" customHeight="1">
      <c r="A23" s="13">
        <v>12</v>
      </c>
      <c r="B23" s="14">
        <f t="shared" si="2"/>
        <v>641</v>
      </c>
      <c r="C23" s="14">
        <v>340</v>
      </c>
      <c r="D23" s="14">
        <v>301</v>
      </c>
      <c r="E23" s="14">
        <f t="shared" si="0"/>
        <v>733</v>
      </c>
      <c r="F23" s="14">
        <v>374</v>
      </c>
      <c r="G23" s="14">
        <v>359</v>
      </c>
      <c r="H23" s="14">
        <f t="shared" si="1"/>
        <v>660</v>
      </c>
      <c r="I23" s="14">
        <v>343</v>
      </c>
      <c r="J23" s="14">
        <v>317</v>
      </c>
    </row>
    <row r="24" spans="1:10" ht="18" customHeight="1">
      <c r="A24" s="13">
        <v>13</v>
      </c>
      <c r="B24" s="14">
        <f t="shared" si="2"/>
        <v>637</v>
      </c>
      <c r="C24" s="14">
        <v>325</v>
      </c>
      <c r="D24" s="14">
        <v>312</v>
      </c>
      <c r="E24" s="14">
        <f t="shared" si="0"/>
        <v>706</v>
      </c>
      <c r="F24" s="14">
        <v>361</v>
      </c>
      <c r="G24" s="14">
        <v>345</v>
      </c>
      <c r="H24" s="14">
        <f t="shared" si="1"/>
        <v>637</v>
      </c>
      <c r="I24" s="14">
        <v>323</v>
      </c>
      <c r="J24" s="14">
        <v>314</v>
      </c>
    </row>
    <row r="25" spans="1:10" ht="18" customHeight="1">
      <c r="A25" s="13">
        <v>14</v>
      </c>
      <c r="B25" s="14">
        <f t="shared" si="2"/>
        <v>611</v>
      </c>
      <c r="C25" s="14">
        <v>293</v>
      </c>
      <c r="D25" s="14">
        <v>318</v>
      </c>
      <c r="E25" s="14">
        <f t="shared" si="0"/>
        <v>715</v>
      </c>
      <c r="F25" s="14">
        <v>355</v>
      </c>
      <c r="G25" s="14">
        <v>360</v>
      </c>
      <c r="H25" s="14">
        <f t="shared" si="1"/>
        <v>730</v>
      </c>
      <c r="I25" s="14">
        <v>375</v>
      </c>
      <c r="J25" s="14">
        <v>355</v>
      </c>
    </row>
    <row r="26" spans="1:10" ht="18" customHeight="1">
      <c r="A26" s="11" t="s">
        <v>7</v>
      </c>
      <c r="B26" s="12">
        <f t="shared" si="2"/>
        <v>3731</v>
      </c>
      <c r="C26" s="12">
        <f>SUM(C27:C31)</f>
        <v>1892</v>
      </c>
      <c r="D26" s="12">
        <f>SUM(D27:D31)</f>
        <v>1839</v>
      </c>
      <c r="E26" s="12">
        <f t="shared" si="0"/>
        <v>3473</v>
      </c>
      <c r="F26" s="12">
        <f>SUM(F27:F31)</f>
        <v>1751</v>
      </c>
      <c r="G26" s="12">
        <f>SUM(G27:G31)</f>
        <v>1722</v>
      </c>
      <c r="H26" s="12">
        <f t="shared" si="1"/>
        <v>3781</v>
      </c>
      <c r="I26" s="12">
        <f>SUM(I27:I31)</f>
        <v>1898</v>
      </c>
      <c r="J26" s="12">
        <f>SUM(J27:J31)</f>
        <v>1883</v>
      </c>
    </row>
    <row r="27" spans="1:10" ht="18" customHeight="1">
      <c r="A27" s="13">
        <v>15</v>
      </c>
      <c r="B27" s="14">
        <f t="shared" si="2"/>
        <v>678</v>
      </c>
      <c r="C27" s="14">
        <v>347</v>
      </c>
      <c r="D27" s="14">
        <v>331</v>
      </c>
      <c r="E27" s="14">
        <f t="shared" si="0"/>
        <v>670</v>
      </c>
      <c r="F27" s="14">
        <v>348</v>
      </c>
      <c r="G27" s="14">
        <v>322</v>
      </c>
      <c r="H27" s="14">
        <f t="shared" si="1"/>
        <v>771</v>
      </c>
      <c r="I27" s="14">
        <v>386</v>
      </c>
      <c r="J27" s="14">
        <v>385</v>
      </c>
    </row>
    <row r="28" spans="1:10" ht="18" customHeight="1">
      <c r="A28" s="13">
        <v>16</v>
      </c>
      <c r="B28" s="14">
        <f t="shared" si="2"/>
        <v>694</v>
      </c>
      <c r="C28" s="14">
        <v>373</v>
      </c>
      <c r="D28" s="14">
        <v>321</v>
      </c>
      <c r="E28" s="14">
        <f t="shared" si="0"/>
        <v>714</v>
      </c>
      <c r="F28" s="14">
        <v>359</v>
      </c>
      <c r="G28" s="14">
        <v>355</v>
      </c>
      <c r="H28" s="14">
        <f t="shared" si="1"/>
        <v>741</v>
      </c>
      <c r="I28" s="14">
        <v>367</v>
      </c>
      <c r="J28" s="14">
        <v>374</v>
      </c>
    </row>
    <row r="29" spans="1:10" ht="18" customHeight="1">
      <c r="A29" s="13">
        <v>17</v>
      </c>
      <c r="B29" s="14">
        <f t="shared" si="2"/>
        <v>689</v>
      </c>
      <c r="C29" s="14">
        <v>362</v>
      </c>
      <c r="D29" s="14">
        <v>327</v>
      </c>
      <c r="E29" s="14">
        <f t="shared" si="0"/>
        <v>663</v>
      </c>
      <c r="F29" s="14">
        <v>358</v>
      </c>
      <c r="G29" s="14">
        <v>305</v>
      </c>
      <c r="H29" s="14">
        <f t="shared" si="1"/>
        <v>765</v>
      </c>
      <c r="I29" s="14">
        <v>397</v>
      </c>
      <c r="J29" s="14">
        <v>368</v>
      </c>
    </row>
    <row r="30" spans="1:10" ht="18" customHeight="1">
      <c r="A30" s="13">
        <v>18</v>
      </c>
      <c r="B30" s="14">
        <f t="shared" si="2"/>
        <v>777</v>
      </c>
      <c r="C30" s="14">
        <v>383</v>
      </c>
      <c r="D30" s="14">
        <v>394</v>
      </c>
      <c r="E30" s="14">
        <f t="shared" si="0"/>
        <v>703</v>
      </c>
      <c r="F30" s="14">
        <v>360</v>
      </c>
      <c r="G30" s="14">
        <v>343</v>
      </c>
      <c r="H30" s="14">
        <f t="shared" si="1"/>
        <v>738</v>
      </c>
      <c r="I30" s="14">
        <v>377</v>
      </c>
      <c r="J30" s="14">
        <v>361</v>
      </c>
    </row>
    <row r="31" spans="1:10" ht="18" customHeight="1">
      <c r="A31" s="13">
        <v>19</v>
      </c>
      <c r="B31" s="14">
        <f t="shared" si="2"/>
        <v>893</v>
      </c>
      <c r="C31" s="14">
        <v>427</v>
      </c>
      <c r="D31" s="14">
        <v>466</v>
      </c>
      <c r="E31" s="14">
        <f t="shared" si="0"/>
        <v>723</v>
      </c>
      <c r="F31" s="14">
        <v>326</v>
      </c>
      <c r="G31" s="14">
        <v>397</v>
      </c>
      <c r="H31" s="14">
        <f t="shared" si="1"/>
        <v>766</v>
      </c>
      <c r="I31" s="14">
        <v>371</v>
      </c>
      <c r="J31" s="14">
        <v>395</v>
      </c>
    </row>
    <row r="32" spans="1:10" ht="18" customHeight="1">
      <c r="A32" s="11" t="s">
        <v>8</v>
      </c>
      <c r="B32" s="12">
        <f t="shared" si="2"/>
        <v>4294</v>
      </c>
      <c r="C32" s="12">
        <f>SUM(C33:C37)</f>
        <v>2080</v>
      </c>
      <c r="D32" s="12">
        <f>SUM(D33:D37)</f>
        <v>2214</v>
      </c>
      <c r="E32" s="12">
        <f t="shared" si="0"/>
        <v>4079</v>
      </c>
      <c r="F32" s="12">
        <f>SUM(F33:F37)</f>
        <v>1972</v>
      </c>
      <c r="G32" s="12">
        <f>SUM(G33:G37)</f>
        <v>2107</v>
      </c>
      <c r="H32" s="12">
        <f t="shared" si="1"/>
        <v>3675</v>
      </c>
      <c r="I32" s="12">
        <f>SUM(I33:I37)</f>
        <v>1810</v>
      </c>
      <c r="J32" s="12">
        <f>SUM(J33:J37)</f>
        <v>1865</v>
      </c>
    </row>
    <row r="33" spans="1:10" ht="18" customHeight="1">
      <c r="A33" s="13">
        <v>20</v>
      </c>
      <c r="B33" s="14">
        <f t="shared" si="2"/>
        <v>867</v>
      </c>
      <c r="C33" s="14">
        <v>416</v>
      </c>
      <c r="D33" s="14">
        <v>451</v>
      </c>
      <c r="E33" s="14">
        <f t="shared" si="0"/>
        <v>801</v>
      </c>
      <c r="F33" s="14">
        <v>382</v>
      </c>
      <c r="G33" s="14">
        <v>419</v>
      </c>
      <c r="H33" s="14">
        <f t="shared" si="1"/>
        <v>738</v>
      </c>
      <c r="I33" s="14">
        <v>362</v>
      </c>
      <c r="J33" s="14">
        <v>376</v>
      </c>
    </row>
    <row r="34" spans="1:10" ht="18" customHeight="1">
      <c r="A34" s="13">
        <v>21</v>
      </c>
      <c r="B34" s="14">
        <f t="shared" si="2"/>
        <v>846</v>
      </c>
      <c r="C34" s="14">
        <v>405</v>
      </c>
      <c r="D34" s="14">
        <v>441</v>
      </c>
      <c r="E34" s="14">
        <f t="shared" si="0"/>
        <v>787</v>
      </c>
      <c r="F34" s="14">
        <v>386</v>
      </c>
      <c r="G34" s="14">
        <v>401</v>
      </c>
      <c r="H34" s="14">
        <f t="shared" si="1"/>
        <v>759</v>
      </c>
      <c r="I34" s="14">
        <v>372</v>
      </c>
      <c r="J34" s="14">
        <v>387</v>
      </c>
    </row>
    <row r="35" spans="1:10" ht="18" customHeight="1">
      <c r="A35" s="13">
        <v>22</v>
      </c>
      <c r="B35" s="14">
        <f t="shared" si="2"/>
        <v>859</v>
      </c>
      <c r="C35" s="14">
        <v>423</v>
      </c>
      <c r="D35" s="14">
        <v>436</v>
      </c>
      <c r="E35" s="14">
        <f t="shared" si="0"/>
        <v>787</v>
      </c>
      <c r="F35" s="14">
        <v>383</v>
      </c>
      <c r="G35" s="14">
        <v>404</v>
      </c>
      <c r="H35" s="14">
        <f t="shared" si="1"/>
        <v>708</v>
      </c>
      <c r="I35" s="14">
        <v>362</v>
      </c>
      <c r="J35" s="14">
        <v>346</v>
      </c>
    </row>
    <row r="36" spans="1:10" ht="18" customHeight="1">
      <c r="A36" s="13">
        <v>23</v>
      </c>
      <c r="B36" s="14">
        <f t="shared" si="2"/>
        <v>833</v>
      </c>
      <c r="C36" s="14">
        <v>396</v>
      </c>
      <c r="D36" s="14">
        <v>437</v>
      </c>
      <c r="E36" s="14">
        <f t="shared" si="0"/>
        <v>828</v>
      </c>
      <c r="F36" s="14">
        <v>403</v>
      </c>
      <c r="G36" s="14">
        <v>425</v>
      </c>
      <c r="H36" s="14">
        <f t="shared" si="1"/>
        <v>753</v>
      </c>
      <c r="I36" s="14">
        <v>353</v>
      </c>
      <c r="J36" s="14">
        <v>400</v>
      </c>
    </row>
    <row r="37" spans="1:10" ht="18" customHeight="1" thickBot="1">
      <c r="A37" s="15">
        <v>24</v>
      </c>
      <c r="B37" s="16">
        <f t="shared" si="2"/>
        <v>889</v>
      </c>
      <c r="C37" s="16">
        <v>440</v>
      </c>
      <c r="D37" s="16">
        <v>449</v>
      </c>
      <c r="E37" s="14">
        <f t="shared" si="0"/>
        <v>876</v>
      </c>
      <c r="F37" s="16">
        <v>418</v>
      </c>
      <c r="G37" s="16">
        <v>458</v>
      </c>
      <c r="H37" s="14">
        <f t="shared" si="1"/>
        <v>717</v>
      </c>
      <c r="I37" s="16">
        <v>361</v>
      </c>
      <c r="J37" s="16">
        <v>356</v>
      </c>
    </row>
    <row r="38" spans="1:10" ht="18" customHeight="1" thickTop="1">
      <c r="A38" s="17"/>
      <c r="B38" s="4"/>
      <c r="C38" s="37"/>
      <c r="D38" s="37"/>
      <c r="E38" s="40"/>
      <c r="F38" s="40"/>
      <c r="G38" s="40"/>
      <c r="H38" s="40" t="s">
        <v>27</v>
      </c>
      <c r="I38" s="40"/>
      <c r="J38" s="40"/>
    </row>
    <row r="39" spans="1:10" ht="30" customHeight="1">
      <c r="A39" s="17"/>
      <c r="B39" s="4"/>
      <c r="C39" s="4"/>
      <c r="D39" s="4"/>
      <c r="E39" s="4"/>
      <c r="F39" s="4"/>
      <c r="G39" s="4"/>
      <c r="H39" s="4"/>
      <c r="I39" s="4"/>
      <c r="J39" s="4"/>
    </row>
    <row r="40" spans="1:10" ht="18.75" customHeight="1">
      <c r="A40" s="17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17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17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 thickBot="1">
      <c r="A44" s="17"/>
      <c r="B44" s="4"/>
      <c r="C44" s="4"/>
      <c r="D44" s="4"/>
      <c r="E44" s="4"/>
      <c r="F44" s="4"/>
      <c r="G44" s="33"/>
      <c r="H44" s="4"/>
      <c r="I44" s="39" t="s">
        <v>28</v>
      </c>
      <c r="J44" s="39"/>
    </row>
    <row r="45" spans="1:10" ht="30" customHeight="1" thickTop="1">
      <c r="A45" s="43" t="s">
        <v>31</v>
      </c>
      <c r="B45" s="41" t="s">
        <v>30</v>
      </c>
      <c r="C45" s="42"/>
      <c r="D45" s="42"/>
      <c r="E45" s="41" t="s">
        <v>32</v>
      </c>
      <c r="F45" s="42"/>
      <c r="G45" s="42"/>
      <c r="H45" s="41" t="s">
        <v>33</v>
      </c>
      <c r="I45" s="42"/>
      <c r="J45" s="42"/>
    </row>
    <row r="46" spans="1:10" ht="30" customHeight="1">
      <c r="A46" s="44"/>
      <c r="B46" s="7" t="s">
        <v>29</v>
      </c>
      <c r="C46" s="6" t="s">
        <v>0</v>
      </c>
      <c r="D46" s="8" t="s">
        <v>1</v>
      </c>
      <c r="E46" s="7" t="s">
        <v>29</v>
      </c>
      <c r="F46" s="6" t="s">
        <v>0</v>
      </c>
      <c r="G46" s="8" t="s">
        <v>1</v>
      </c>
      <c r="H46" s="7" t="s">
        <v>29</v>
      </c>
      <c r="I46" s="6" t="s">
        <v>0</v>
      </c>
      <c r="J46" s="8" t="s">
        <v>1</v>
      </c>
    </row>
    <row r="47" spans="1:10" ht="20.25" customHeight="1">
      <c r="A47" s="13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1" t="s">
        <v>9</v>
      </c>
      <c r="B48" s="12">
        <f aca="true" t="shared" si="3" ref="B48:B77">C48+D48</f>
        <v>4793</v>
      </c>
      <c r="C48" s="12">
        <f>SUM(C49:C53)</f>
        <v>2458</v>
      </c>
      <c r="D48" s="12">
        <f>SUM(D49:D53)</f>
        <v>2335</v>
      </c>
      <c r="E48" s="12">
        <f aca="true" t="shared" si="4" ref="E48:E77">F48+G48</f>
        <v>4233</v>
      </c>
      <c r="F48" s="12">
        <f>SUM(F49:F53)</f>
        <v>2220</v>
      </c>
      <c r="G48" s="12">
        <f>SUM(G49:G53)</f>
        <v>2013</v>
      </c>
      <c r="H48" s="12">
        <f aca="true" t="shared" si="5" ref="H48:H77">I48+J48</f>
        <v>3933</v>
      </c>
      <c r="I48" s="12">
        <f>SUM(I49:I53)</f>
        <v>2087</v>
      </c>
      <c r="J48" s="12">
        <f>SUM(J49:J53)</f>
        <v>1846</v>
      </c>
    </row>
    <row r="49" spans="1:10" ht="18" customHeight="1">
      <c r="A49" s="13">
        <v>25</v>
      </c>
      <c r="B49" s="14">
        <f t="shared" si="3"/>
        <v>900</v>
      </c>
      <c r="C49" s="14">
        <v>444</v>
      </c>
      <c r="D49" s="14">
        <v>456</v>
      </c>
      <c r="E49" s="14">
        <f t="shared" si="4"/>
        <v>813</v>
      </c>
      <c r="F49" s="14">
        <v>441</v>
      </c>
      <c r="G49" s="14">
        <v>372</v>
      </c>
      <c r="H49" s="14">
        <f t="shared" si="5"/>
        <v>794</v>
      </c>
      <c r="I49" s="14">
        <v>438</v>
      </c>
      <c r="J49" s="14">
        <v>356</v>
      </c>
    </row>
    <row r="50" spans="1:10" ht="18" customHeight="1">
      <c r="A50" s="13">
        <v>26</v>
      </c>
      <c r="B50" s="14">
        <f t="shared" si="3"/>
        <v>905</v>
      </c>
      <c r="C50" s="14">
        <v>447</v>
      </c>
      <c r="D50" s="14">
        <v>458</v>
      </c>
      <c r="E50" s="14">
        <f t="shared" si="4"/>
        <v>832</v>
      </c>
      <c r="F50" s="14">
        <v>448</v>
      </c>
      <c r="G50" s="14">
        <v>384</v>
      </c>
      <c r="H50" s="14">
        <f t="shared" si="5"/>
        <v>776</v>
      </c>
      <c r="I50" s="14">
        <v>410</v>
      </c>
      <c r="J50" s="14">
        <v>366</v>
      </c>
    </row>
    <row r="51" spans="1:10" ht="18" customHeight="1">
      <c r="A51" s="13">
        <v>27</v>
      </c>
      <c r="B51" s="14">
        <f t="shared" si="3"/>
        <v>955</v>
      </c>
      <c r="C51" s="14">
        <v>496</v>
      </c>
      <c r="D51" s="14">
        <v>459</v>
      </c>
      <c r="E51" s="14">
        <f t="shared" si="4"/>
        <v>857</v>
      </c>
      <c r="F51" s="14">
        <v>452</v>
      </c>
      <c r="G51" s="14">
        <v>405</v>
      </c>
      <c r="H51" s="14">
        <f t="shared" si="5"/>
        <v>741</v>
      </c>
      <c r="I51" s="14">
        <v>388</v>
      </c>
      <c r="J51" s="14">
        <v>353</v>
      </c>
    </row>
    <row r="52" spans="1:10" ht="18" customHeight="1">
      <c r="A52" s="13">
        <v>28</v>
      </c>
      <c r="B52" s="14">
        <f t="shared" si="3"/>
        <v>968</v>
      </c>
      <c r="C52" s="14">
        <v>515</v>
      </c>
      <c r="D52" s="14">
        <v>453</v>
      </c>
      <c r="E52" s="14">
        <f t="shared" si="4"/>
        <v>849</v>
      </c>
      <c r="F52" s="14">
        <v>429</v>
      </c>
      <c r="G52" s="14">
        <v>420</v>
      </c>
      <c r="H52" s="14">
        <f t="shared" si="5"/>
        <v>786</v>
      </c>
      <c r="I52" s="14">
        <v>421</v>
      </c>
      <c r="J52" s="14">
        <v>365</v>
      </c>
    </row>
    <row r="53" spans="1:10" s="19" customFormat="1" ht="18" customHeight="1">
      <c r="A53" s="13">
        <v>29</v>
      </c>
      <c r="B53" s="14">
        <f t="shared" si="3"/>
        <v>1065</v>
      </c>
      <c r="C53" s="14">
        <v>556</v>
      </c>
      <c r="D53" s="14">
        <v>509</v>
      </c>
      <c r="E53" s="14">
        <f t="shared" si="4"/>
        <v>882</v>
      </c>
      <c r="F53" s="14">
        <v>450</v>
      </c>
      <c r="G53" s="14">
        <v>432</v>
      </c>
      <c r="H53" s="14">
        <f t="shared" si="5"/>
        <v>836</v>
      </c>
      <c r="I53" s="14">
        <v>430</v>
      </c>
      <c r="J53" s="14">
        <v>406</v>
      </c>
    </row>
    <row r="54" spans="1:10" ht="18" customHeight="1">
      <c r="A54" s="11" t="s">
        <v>10</v>
      </c>
      <c r="B54" s="12">
        <f t="shared" si="3"/>
        <v>5953</v>
      </c>
      <c r="C54" s="12">
        <f>SUM(C55:C59)</f>
        <v>3162</v>
      </c>
      <c r="D54" s="12">
        <f>SUM(D55:D59)</f>
        <v>2791</v>
      </c>
      <c r="E54" s="12">
        <f t="shared" si="4"/>
        <v>4745</v>
      </c>
      <c r="F54" s="12">
        <f>SUM(F55:F59)</f>
        <v>2474</v>
      </c>
      <c r="G54" s="12">
        <f>SUM(G55:G59)</f>
        <v>2271</v>
      </c>
      <c r="H54" s="12">
        <f t="shared" si="5"/>
        <v>4067</v>
      </c>
      <c r="I54" s="12">
        <f>SUM(I55:I59)</f>
        <v>2232</v>
      </c>
      <c r="J54" s="12">
        <f>SUM(J55:J59)</f>
        <v>1835</v>
      </c>
    </row>
    <row r="55" spans="1:10" ht="18" customHeight="1">
      <c r="A55" s="13">
        <v>30</v>
      </c>
      <c r="B55" s="14">
        <f t="shared" si="3"/>
        <v>1135</v>
      </c>
      <c r="C55" s="14">
        <v>570</v>
      </c>
      <c r="D55" s="14">
        <v>565</v>
      </c>
      <c r="E55" s="14">
        <f t="shared" si="4"/>
        <v>877</v>
      </c>
      <c r="F55" s="14">
        <v>445</v>
      </c>
      <c r="G55" s="14">
        <v>432</v>
      </c>
      <c r="H55" s="14">
        <f t="shared" si="5"/>
        <v>785</v>
      </c>
      <c r="I55" s="14">
        <v>449</v>
      </c>
      <c r="J55" s="14">
        <v>336</v>
      </c>
    </row>
    <row r="56" spans="1:10" ht="18" customHeight="1">
      <c r="A56" s="13">
        <v>31</v>
      </c>
      <c r="B56" s="14">
        <f t="shared" si="3"/>
        <v>1206</v>
      </c>
      <c r="C56" s="14">
        <v>657</v>
      </c>
      <c r="D56" s="14">
        <v>549</v>
      </c>
      <c r="E56" s="14">
        <f t="shared" si="4"/>
        <v>919</v>
      </c>
      <c r="F56" s="14">
        <v>479</v>
      </c>
      <c r="G56" s="14">
        <v>440</v>
      </c>
      <c r="H56" s="14">
        <f t="shared" si="5"/>
        <v>794</v>
      </c>
      <c r="I56" s="14">
        <v>441</v>
      </c>
      <c r="J56" s="14">
        <v>353</v>
      </c>
    </row>
    <row r="57" spans="1:10" ht="18" customHeight="1">
      <c r="A57" s="13">
        <v>32</v>
      </c>
      <c r="B57" s="14">
        <f t="shared" si="3"/>
        <v>1214</v>
      </c>
      <c r="C57" s="14">
        <v>616</v>
      </c>
      <c r="D57" s="14">
        <v>598</v>
      </c>
      <c r="E57" s="14">
        <f t="shared" si="4"/>
        <v>971</v>
      </c>
      <c r="F57" s="14">
        <v>514</v>
      </c>
      <c r="G57" s="14">
        <v>457</v>
      </c>
      <c r="H57" s="14">
        <f t="shared" si="5"/>
        <v>847</v>
      </c>
      <c r="I57" s="14">
        <v>470</v>
      </c>
      <c r="J57" s="14">
        <v>377</v>
      </c>
    </row>
    <row r="58" spans="1:10" ht="18" customHeight="1">
      <c r="A58" s="13">
        <v>33</v>
      </c>
      <c r="B58" s="14">
        <f t="shared" si="3"/>
        <v>1202</v>
      </c>
      <c r="C58" s="14">
        <v>634</v>
      </c>
      <c r="D58" s="14">
        <v>568</v>
      </c>
      <c r="E58" s="14">
        <f t="shared" si="4"/>
        <v>931</v>
      </c>
      <c r="F58" s="14">
        <v>494</v>
      </c>
      <c r="G58" s="14">
        <v>437</v>
      </c>
      <c r="H58" s="14">
        <f t="shared" si="5"/>
        <v>809</v>
      </c>
      <c r="I58" s="14">
        <v>432</v>
      </c>
      <c r="J58" s="14">
        <v>377</v>
      </c>
    </row>
    <row r="59" spans="1:10" s="19" customFormat="1" ht="18" customHeight="1">
      <c r="A59" s="13">
        <v>34</v>
      </c>
      <c r="B59" s="14">
        <f t="shared" si="3"/>
        <v>1196</v>
      </c>
      <c r="C59" s="14">
        <v>685</v>
      </c>
      <c r="D59" s="14">
        <v>511</v>
      </c>
      <c r="E59" s="14">
        <f t="shared" si="4"/>
        <v>1047</v>
      </c>
      <c r="F59" s="14">
        <v>542</v>
      </c>
      <c r="G59" s="14">
        <v>505</v>
      </c>
      <c r="H59" s="14">
        <f t="shared" si="5"/>
        <v>832</v>
      </c>
      <c r="I59" s="14">
        <v>440</v>
      </c>
      <c r="J59" s="14">
        <v>392</v>
      </c>
    </row>
    <row r="60" spans="1:10" ht="18" customHeight="1">
      <c r="A60" s="11" t="s">
        <v>11</v>
      </c>
      <c r="B60" s="12">
        <f t="shared" si="3"/>
        <v>5212</v>
      </c>
      <c r="C60" s="12">
        <f>SUM(C61:C65)</f>
        <v>2698</v>
      </c>
      <c r="D60" s="12">
        <f>SUM(D61:D65)</f>
        <v>2514</v>
      </c>
      <c r="E60" s="12">
        <f t="shared" si="4"/>
        <v>5823</v>
      </c>
      <c r="F60" s="12">
        <f>SUM(F61:F65)</f>
        <v>3075</v>
      </c>
      <c r="G60" s="12">
        <f>SUM(G61:G65)</f>
        <v>2748</v>
      </c>
      <c r="H60" s="12">
        <f t="shared" si="5"/>
        <v>4485</v>
      </c>
      <c r="I60" s="12">
        <f>SUM(I61:I65)</f>
        <v>2357</v>
      </c>
      <c r="J60" s="12">
        <f>SUM(J61:J65)</f>
        <v>2128</v>
      </c>
    </row>
    <row r="61" spans="1:10" ht="18" customHeight="1">
      <c r="A61" s="13">
        <v>35</v>
      </c>
      <c r="B61" s="14">
        <f t="shared" si="3"/>
        <v>1145</v>
      </c>
      <c r="C61" s="14">
        <v>578</v>
      </c>
      <c r="D61" s="14">
        <v>567</v>
      </c>
      <c r="E61" s="14">
        <f t="shared" si="4"/>
        <v>1129</v>
      </c>
      <c r="F61" s="14">
        <v>598</v>
      </c>
      <c r="G61" s="14">
        <v>531</v>
      </c>
      <c r="H61" s="14">
        <f t="shared" si="5"/>
        <v>850</v>
      </c>
      <c r="I61" s="14">
        <v>443</v>
      </c>
      <c r="J61" s="14">
        <v>407</v>
      </c>
    </row>
    <row r="62" spans="1:10" ht="18" customHeight="1">
      <c r="A62" s="13">
        <v>36</v>
      </c>
      <c r="B62" s="14">
        <f t="shared" si="3"/>
        <v>1111</v>
      </c>
      <c r="C62" s="14">
        <v>584</v>
      </c>
      <c r="D62" s="14">
        <v>527</v>
      </c>
      <c r="E62" s="14">
        <f t="shared" si="4"/>
        <v>1144</v>
      </c>
      <c r="F62" s="14">
        <v>596</v>
      </c>
      <c r="G62" s="14">
        <v>548</v>
      </c>
      <c r="H62" s="14">
        <f t="shared" si="5"/>
        <v>832</v>
      </c>
      <c r="I62" s="14">
        <v>416</v>
      </c>
      <c r="J62" s="14">
        <v>416</v>
      </c>
    </row>
    <row r="63" spans="1:10" ht="18" customHeight="1">
      <c r="A63" s="13">
        <v>37</v>
      </c>
      <c r="B63" s="14">
        <f t="shared" si="3"/>
        <v>1105</v>
      </c>
      <c r="C63" s="14">
        <v>593</v>
      </c>
      <c r="D63" s="14">
        <v>512</v>
      </c>
      <c r="E63" s="14">
        <f t="shared" si="4"/>
        <v>1179</v>
      </c>
      <c r="F63" s="14">
        <v>607</v>
      </c>
      <c r="G63" s="14">
        <v>572</v>
      </c>
      <c r="H63" s="14">
        <f t="shared" si="5"/>
        <v>909</v>
      </c>
      <c r="I63" s="14">
        <v>498</v>
      </c>
      <c r="J63" s="14">
        <v>411</v>
      </c>
    </row>
    <row r="64" spans="1:10" ht="18" customHeight="1">
      <c r="A64" s="13">
        <v>38</v>
      </c>
      <c r="B64" s="14">
        <f t="shared" si="3"/>
        <v>1031</v>
      </c>
      <c r="C64" s="14">
        <v>544</v>
      </c>
      <c r="D64" s="14">
        <v>487</v>
      </c>
      <c r="E64" s="14">
        <f t="shared" si="4"/>
        <v>1180</v>
      </c>
      <c r="F64" s="14">
        <v>598</v>
      </c>
      <c r="G64" s="14">
        <v>582</v>
      </c>
      <c r="H64" s="14">
        <f t="shared" si="5"/>
        <v>903</v>
      </c>
      <c r="I64" s="14">
        <v>488</v>
      </c>
      <c r="J64" s="14">
        <v>415</v>
      </c>
    </row>
    <row r="65" spans="1:10" s="19" customFormat="1" ht="18" customHeight="1">
      <c r="A65" s="13">
        <v>39</v>
      </c>
      <c r="B65" s="14">
        <f t="shared" si="3"/>
        <v>820</v>
      </c>
      <c r="C65" s="14">
        <v>399</v>
      </c>
      <c r="D65" s="14">
        <v>421</v>
      </c>
      <c r="E65" s="14">
        <f t="shared" si="4"/>
        <v>1191</v>
      </c>
      <c r="F65" s="14">
        <v>676</v>
      </c>
      <c r="G65" s="14">
        <v>515</v>
      </c>
      <c r="H65" s="14">
        <f t="shared" si="5"/>
        <v>991</v>
      </c>
      <c r="I65" s="14">
        <v>512</v>
      </c>
      <c r="J65" s="14">
        <v>479</v>
      </c>
    </row>
    <row r="66" spans="1:10" ht="18" customHeight="1">
      <c r="A66" s="11" t="s">
        <v>12</v>
      </c>
      <c r="B66" s="12">
        <f t="shared" si="3"/>
        <v>4307</v>
      </c>
      <c r="C66" s="12">
        <f>SUM(C67:C71)</f>
        <v>2306</v>
      </c>
      <c r="D66" s="12">
        <f>SUM(D67:D71)</f>
        <v>2001</v>
      </c>
      <c r="E66" s="12">
        <f t="shared" si="4"/>
        <v>5207</v>
      </c>
      <c r="F66" s="12">
        <f>SUM(F67:F71)</f>
        <v>2668</v>
      </c>
      <c r="G66" s="12">
        <f>SUM(G67:G71)</f>
        <v>2539</v>
      </c>
      <c r="H66" s="12">
        <f t="shared" si="5"/>
        <v>5638</v>
      </c>
      <c r="I66" s="12">
        <f>SUM(I67:I71)</f>
        <v>2938</v>
      </c>
      <c r="J66" s="12">
        <f>SUM(J67:J71)</f>
        <v>2700</v>
      </c>
    </row>
    <row r="67" spans="1:10" ht="18" customHeight="1">
      <c r="A67" s="13">
        <v>40</v>
      </c>
      <c r="B67" s="14">
        <f t="shared" si="3"/>
        <v>967</v>
      </c>
      <c r="C67" s="14">
        <v>517</v>
      </c>
      <c r="D67" s="14">
        <v>450</v>
      </c>
      <c r="E67" s="14">
        <f t="shared" si="4"/>
        <v>1176</v>
      </c>
      <c r="F67" s="14">
        <v>605</v>
      </c>
      <c r="G67" s="14">
        <v>571</v>
      </c>
      <c r="H67" s="14">
        <f t="shared" si="5"/>
        <v>1082</v>
      </c>
      <c r="I67" s="14">
        <v>562</v>
      </c>
      <c r="J67" s="14">
        <v>520</v>
      </c>
    </row>
    <row r="68" spans="1:10" ht="18" customHeight="1">
      <c r="A68" s="13">
        <v>41</v>
      </c>
      <c r="B68" s="14">
        <f t="shared" si="3"/>
        <v>929</v>
      </c>
      <c r="C68" s="14">
        <v>494</v>
      </c>
      <c r="D68" s="14">
        <v>435</v>
      </c>
      <c r="E68" s="14">
        <f t="shared" si="4"/>
        <v>1084</v>
      </c>
      <c r="F68" s="14">
        <v>552</v>
      </c>
      <c r="G68" s="14">
        <v>532</v>
      </c>
      <c r="H68" s="14">
        <f t="shared" si="5"/>
        <v>1116</v>
      </c>
      <c r="I68" s="14">
        <v>579</v>
      </c>
      <c r="J68" s="14">
        <v>537</v>
      </c>
    </row>
    <row r="69" spans="1:10" ht="18" customHeight="1">
      <c r="A69" s="13">
        <v>42</v>
      </c>
      <c r="B69" s="14">
        <f t="shared" si="3"/>
        <v>873</v>
      </c>
      <c r="C69" s="14">
        <v>461</v>
      </c>
      <c r="D69" s="14">
        <v>412</v>
      </c>
      <c r="E69" s="14">
        <f t="shared" si="4"/>
        <v>1096</v>
      </c>
      <c r="F69" s="14">
        <v>584</v>
      </c>
      <c r="G69" s="14">
        <v>512</v>
      </c>
      <c r="H69" s="14">
        <f t="shared" si="5"/>
        <v>1153</v>
      </c>
      <c r="I69" s="14">
        <v>588</v>
      </c>
      <c r="J69" s="14">
        <v>565</v>
      </c>
    </row>
    <row r="70" spans="1:10" ht="18" customHeight="1">
      <c r="A70" s="13">
        <v>43</v>
      </c>
      <c r="B70" s="14">
        <f t="shared" si="3"/>
        <v>809</v>
      </c>
      <c r="C70" s="14">
        <v>446</v>
      </c>
      <c r="D70" s="14">
        <v>363</v>
      </c>
      <c r="E70" s="14">
        <f t="shared" si="4"/>
        <v>1026</v>
      </c>
      <c r="F70" s="14">
        <v>532</v>
      </c>
      <c r="G70" s="14">
        <v>494</v>
      </c>
      <c r="H70" s="14">
        <f t="shared" si="5"/>
        <v>1140</v>
      </c>
      <c r="I70" s="14">
        <v>576</v>
      </c>
      <c r="J70" s="14">
        <v>564</v>
      </c>
    </row>
    <row r="71" spans="1:10" s="19" customFormat="1" ht="18" customHeight="1">
      <c r="A71" s="13">
        <v>44</v>
      </c>
      <c r="B71" s="14">
        <f t="shared" si="3"/>
        <v>729</v>
      </c>
      <c r="C71" s="14">
        <v>388</v>
      </c>
      <c r="D71" s="14">
        <v>341</v>
      </c>
      <c r="E71" s="14">
        <f t="shared" si="4"/>
        <v>825</v>
      </c>
      <c r="F71" s="14">
        <v>395</v>
      </c>
      <c r="G71" s="14">
        <v>430</v>
      </c>
      <c r="H71" s="14">
        <f t="shared" si="5"/>
        <v>1147</v>
      </c>
      <c r="I71" s="14">
        <v>633</v>
      </c>
      <c r="J71" s="14">
        <v>514</v>
      </c>
    </row>
    <row r="72" spans="1:10" ht="18" customHeight="1">
      <c r="A72" s="11" t="s">
        <v>13</v>
      </c>
      <c r="B72" s="12">
        <f t="shared" si="3"/>
        <v>3702</v>
      </c>
      <c r="C72" s="12">
        <f>SUM(C73:C77)</f>
        <v>1905</v>
      </c>
      <c r="D72" s="12">
        <f>SUM(D73:D77)</f>
        <v>1797</v>
      </c>
      <c r="E72" s="12">
        <f t="shared" si="4"/>
        <v>4381</v>
      </c>
      <c r="F72" s="12">
        <f>SUM(F73:F77)</f>
        <v>2338</v>
      </c>
      <c r="G72" s="12">
        <f>SUM(G73:G77)</f>
        <v>2043</v>
      </c>
      <c r="H72" s="12">
        <f t="shared" si="5"/>
        <v>5102</v>
      </c>
      <c r="I72" s="12">
        <f>SUM(I73:I77)</f>
        <v>2622</v>
      </c>
      <c r="J72" s="12">
        <f>SUM(J73:J77)</f>
        <v>2480</v>
      </c>
    </row>
    <row r="73" spans="1:10" ht="18" customHeight="1">
      <c r="A73" s="13">
        <v>45</v>
      </c>
      <c r="B73" s="14">
        <f t="shared" si="3"/>
        <v>763</v>
      </c>
      <c r="C73" s="14">
        <v>382</v>
      </c>
      <c r="D73" s="14">
        <v>381</v>
      </c>
      <c r="E73" s="14">
        <f t="shared" si="4"/>
        <v>972</v>
      </c>
      <c r="F73" s="14">
        <v>521</v>
      </c>
      <c r="G73" s="14">
        <v>451</v>
      </c>
      <c r="H73" s="14">
        <f t="shared" si="5"/>
        <v>1150</v>
      </c>
      <c r="I73" s="14">
        <v>584</v>
      </c>
      <c r="J73" s="14">
        <v>566</v>
      </c>
    </row>
    <row r="74" spans="1:10" ht="18" customHeight="1">
      <c r="A74" s="13">
        <v>46</v>
      </c>
      <c r="B74" s="14">
        <f t="shared" si="3"/>
        <v>794</v>
      </c>
      <c r="C74" s="14">
        <v>408</v>
      </c>
      <c r="D74" s="14">
        <v>386</v>
      </c>
      <c r="E74" s="14">
        <f t="shared" si="4"/>
        <v>940</v>
      </c>
      <c r="F74" s="14">
        <v>493</v>
      </c>
      <c r="G74" s="14">
        <v>447</v>
      </c>
      <c r="H74" s="14">
        <f t="shared" si="5"/>
        <v>1071</v>
      </c>
      <c r="I74" s="14">
        <v>552</v>
      </c>
      <c r="J74" s="14">
        <v>519</v>
      </c>
    </row>
    <row r="75" spans="1:10" ht="18" customHeight="1">
      <c r="A75" s="13">
        <v>47</v>
      </c>
      <c r="B75" s="14">
        <f t="shared" si="3"/>
        <v>708</v>
      </c>
      <c r="C75" s="14">
        <v>373</v>
      </c>
      <c r="D75" s="14">
        <v>335</v>
      </c>
      <c r="E75" s="14">
        <f t="shared" si="4"/>
        <v>906</v>
      </c>
      <c r="F75" s="14">
        <v>474</v>
      </c>
      <c r="G75" s="14">
        <v>432</v>
      </c>
      <c r="H75" s="14">
        <f t="shared" si="5"/>
        <v>1063</v>
      </c>
      <c r="I75" s="14">
        <v>559</v>
      </c>
      <c r="J75" s="14">
        <v>504</v>
      </c>
    </row>
    <row r="76" spans="1:10" ht="18" customHeight="1">
      <c r="A76" s="13">
        <v>48</v>
      </c>
      <c r="B76" s="14">
        <f t="shared" si="3"/>
        <v>718</v>
      </c>
      <c r="C76" s="14">
        <v>365</v>
      </c>
      <c r="D76" s="14">
        <v>353</v>
      </c>
      <c r="E76" s="14">
        <f t="shared" si="4"/>
        <v>817</v>
      </c>
      <c r="F76" s="14">
        <v>453</v>
      </c>
      <c r="G76" s="14">
        <v>364</v>
      </c>
      <c r="H76" s="14">
        <f t="shared" si="5"/>
        <v>1005</v>
      </c>
      <c r="I76" s="14">
        <v>531</v>
      </c>
      <c r="J76" s="14">
        <v>474</v>
      </c>
    </row>
    <row r="77" spans="1:10" ht="18" customHeight="1" thickBot="1">
      <c r="A77" s="15">
        <v>49</v>
      </c>
      <c r="B77" s="16">
        <f t="shared" si="3"/>
        <v>719</v>
      </c>
      <c r="C77" s="16">
        <v>377</v>
      </c>
      <c r="D77" s="16">
        <v>342</v>
      </c>
      <c r="E77" s="14">
        <f t="shared" si="4"/>
        <v>746</v>
      </c>
      <c r="F77" s="16">
        <v>397</v>
      </c>
      <c r="G77" s="16">
        <v>349</v>
      </c>
      <c r="H77" s="14">
        <f t="shared" si="5"/>
        <v>813</v>
      </c>
      <c r="I77" s="16">
        <v>396</v>
      </c>
      <c r="J77" s="16">
        <v>417</v>
      </c>
    </row>
    <row r="78" spans="1:10" ht="19.5" customHeight="1" thickTop="1">
      <c r="A78" s="17"/>
      <c r="B78" s="4"/>
      <c r="C78" s="38"/>
      <c r="D78" s="38"/>
      <c r="E78" s="40"/>
      <c r="F78" s="40"/>
      <c r="G78" s="40"/>
      <c r="H78" s="40" t="s">
        <v>27</v>
      </c>
      <c r="I78" s="40"/>
      <c r="J78" s="40"/>
    </row>
    <row r="79" spans="1:10" ht="13.5">
      <c r="A79" s="17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17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20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20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20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20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 thickBot="1">
      <c r="A85" s="5"/>
      <c r="B85" s="4"/>
      <c r="C85" s="4"/>
      <c r="D85" s="4"/>
      <c r="E85" s="4"/>
      <c r="F85" s="4"/>
      <c r="G85" s="33"/>
      <c r="H85" s="4"/>
      <c r="I85" s="39" t="s">
        <v>28</v>
      </c>
      <c r="J85" s="39"/>
    </row>
    <row r="86" spans="1:10" ht="30" customHeight="1" thickTop="1">
      <c r="A86" s="43" t="s">
        <v>31</v>
      </c>
      <c r="B86" s="41" t="s">
        <v>30</v>
      </c>
      <c r="C86" s="42"/>
      <c r="D86" s="42"/>
      <c r="E86" s="41" t="s">
        <v>32</v>
      </c>
      <c r="F86" s="42"/>
      <c r="G86" s="42"/>
      <c r="H86" s="41" t="s">
        <v>33</v>
      </c>
      <c r="I86" s="42"/>
      <c r="J86" s="42"/>
    </row>
    <row r="87" spans="1:10" ht="30" customHeight="1">
      <c r="A87" s="44"/>
      <c r="B87" s="7" t="s">
        <v>29</v>
      </c>
      <c r="C87" s="6" t="s">
        <v>0</v>
      </c>
      <c r="D87" s="8" t="s">
        <v>1</v>
      </c>
      <c r="E87" s="7" t="s">
        <v>29</v>
      </c>
      <c r="F87" s="6" t="s">
        <v>0</v>
      </c>
      <c r="G87" s="8" t="s">
        <v>1</v>
      </c>
      <c r="H87" s="7" t="s">
        <v>29</v>
      </c>
      <c r="I87" s="6" t="s">
        <v>0</v>
      </c>
      <c r="J87" s="8" t="s">
        <v>1</v>
      </c>
    </row>
    <row r="88" spans="1:10" ht="20.25" customHeight="1">
      <c r="A88" s="1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8" customHeight="1">
      <c r="A89" s="11" t="s">
        <v>14</v>
      </c>
      <c r="B89" s="12">
        <f aca="true" t="shared" si="6" ref="B89:B114">C89+D89</f>
        <v>4290</v>
      </c>
      <c r="C89" s="12">
        <f>SUM(C90:C94)</f>
        <v>2097</v>
      </c>
      <c r="D89" s="12">
        <f>SUM(D90:D94)</f>
        <v>2193</v>
      </c>
      <c r="E89" s="12">
        <f aca="true" t="shared" si="7" ref="E89:E118">F89+G89</f>
        <v>3694</v>
      </c>
      <c r="F89" s="12">
        <f>SUM(F90:F94)</f>
        <v>1896</v>
      </c>
      <c r="G89" s="12">
        <f>SUM(G90:G94)</f>
        <v>1798</v>
      </c>
      <c r="H89" s="12">
        <f aca="true" t="shared" si="8" ref="H89:H118">I89+J89</f>
        <v>4295</v>
      </c>
      <c r="I89" s="12">
        <f>SUM(I90:I94)</f>
        <v>2267</v>
      </c>
      <c r="J89" s="12">
        <f>SUM(J90:J94)</f>
        <v>2028</v>
      </c>
    </row>
    <row r="90" spans="1:10" ht="18" customHeight="1">
      <c r="A90" s="13">
        <v>50</v>
      </c>
      <c r="B90" s="14">
        <f t="shared" si="6"/>
        <v>786</v>
      </c>
      <c r="C90" s="14">
        <v>399</v>
      </c>
      <c r="D90" s="14">
        <v>387</v>
      </c>
      <c r="E90" s="14">
        <f t="shared" si="7"/>
        <v>766</v>
      </c>
      <c r="F90" s="14">
        <v>388</v>
      </c>
      <c r="G90" s="14">
        <v>378</v>
      </c>
      <c r="H90" s="14">
        <f t="shared" si="8"/>
        <v>970</v>
      </c>
      <c r="I90" s="14">
        <v>507</v>
      </c>
      <c r="J90" s="14">
        <v>463</v>
      </c>
    </row>
    <row r="91" spans="1:10" ht="18" customHeight="1">
      <c r="A91" s="13">
        <v>51</v>
      </c>
      <c r="B91" s="14">
        <f t="shared" si="6"/>
        <v>797</v>
      </c>
      <c r="C91" s="14">
        <v>386</v>
      </c>
      <c r="D91" s="14">
        <v>411</v>
      </c>
      <c r="E91" s="14">
        <f t="shared" si="7"/>
        <v>777</v>
      </c>
      <c r="F91" s="14">
        <v>396</v>
      </c>
      <c r="G91" s="14">
        <v>381</v>
      </c>
      <c r="H91" s="14">
        <f t="shared" si="8"/>
        <v>912</v>
      </c>
      <c r="I91" s="14">
        <v>466</v>
      </c>
      <c r="J91" s="14">
        <v>446</v>
      </c>
    </row>
    <row r="92" spans="1:10" ht="18" customHeight="1">
      <c r="A92" s="13">
        <v>52</v>
      </c>
      <c r="B92" s="14">
        <f t="shared" si="6"/>
        <v>824</v>
      </c>
      <c r="C92" s="14">
        <v>427</v>
      </c>
      <c r="D92" s="14">
        <v>397</v>
      </c>
      <c r="E92" s="14">
        <f t="shared" si="7"/>
        <v>722</v>
      </c>
      <c r="F92" s="14">
        <v>386</v>
      </c>
      <c r="G92" s="14">
        <v>336</v>
      </c>
      <c r="H92" s="14">
        <f t="shared" si="8"/>
        <v>881</v>
      </c>
      <c r="I92" s="14">
        <v>469</v>
      </c>
      <c r="J92" s="14">
        <v>412</v>
      </c>
    </row>
    <row r="93" spans="1:10" ht="18" customHeight="1">
      <c r="A93" s="13">
        <v>53</v>
      </c>
      <c r="B93" s="14">
        <f t="shared" si="6"/>
        <v>870</v>
      </c>
      <c r="C93" s="14">
        <v>404</v>
      </c>
      <c r="D93" s="14">
        <v>466</v>
      </c>
      <c r="E93" s="14">
        <f t="shared" si="7"/>
        <v>722</v>
      </c>
      <c r="F93" s="14">
        <v>364</v>
      </c>
      <c r="G93" s="14">
        <v>358</v>
      </c>
      <c r="H93" s="14">
        <f t="shared" si="8"/>
        <v>802</v>
      </c>
      <c r="I93" s="14">
        <v>448</v>
      </c>
      <c r="J93" s="14">
        <v>354</v>
      </c>
    </row>
    <row r="94" spans="1:10" ht="18" customHeight="1">
      <c r="A94" s="13">
        <v>54</v>
      </c>
      <c r="B94" s="14">
        <f t="shared" si="6"/>
        <v>1013</v>
      </c>
      <c r="C94" s="14">
        <v>481</v>
      </c>
      <c r="D94" s="14">
        <v>532</v>
      </c>
      <c r="E94" s="14">
        <f t="shared" si="7"/>
        <v>707</v>
      </c>
      <c r="F94" s="14">
        <v>362</v>
      </c>
      <c r="G94" s="14">
        <v>345</v>
      </c>
      <c r="H94" s="14">
        <f t="shared" si="8"/>
        <v>730</v>
      </c>
      <c r="I94" s="14">
        <v>377</v>
      </c>
      <c r="J94" s="14">
        <v>353</v>
      </c>
    </row>
    <row r="95" spans="1:10" ht="18" customHeight="1">
      <c r="A95" s="11" t="s">
        <v>15</v>
      </c>
      <c r="B95" s="12">
        <f t="shared" si="6"/>
        <v>5476</v>
      </c>
      <c r="C95" s="12">
        <f>SUM(C96:C100)</f>
        <v>2711</v>
      </c>
      <c r="D95" s="12">
        <f>SUM(D96:D100)</f>
        <v>2765</v>
      </c>
      <c r="E95" s="12">
        <f t="shared" si="7"/>
        <v>4208</v>
      </c>
      <c r="F95" s="12">
        <f>SUM(F96:F100)</f>
        <v>2046</v>
      </c>
      <c r="G95" s="12">
        <f>SUM(G96:G100)</f>
        <v>2162</v>
      </c>
      <c r="H95" s="12">
        <f t="shared" si="8"/>
        <v>3548</v>
      </c>
      <c r="I95" s="12">
        <f>SUM(I96:I100)</f>
        <v>1804</v>
      </c>
      <c r="J95" s="12">
        <f>SUM(J96:J100)</f>
        <v>1744</v>
      </c>
    </row>
    <row r="96" spans="1:10" ht="18" customHeight="1">
      <c r="A96" s="13">
        <v>55</v>
      </c>
      <c r="B96" s="14">
        <f t="shared" si="6"/>
        <v>1075</v>
      </c>
      <c r="C96" s="14">
        <v>517</v>
      </c>
      <c r="D96" s="14">
        <v>558</v>
      </c>
      <c r="E96" s="14">
        <f t="shared" si="7"/>
        <v>761</v>
      </c>
      <c r="F96" s="14">
        <v>385</v>
      </c>
      <c r="G96" s="14">
        <v>376</v>
      </c>
      <c r="H96" s="14">
        <f t="shared" si="8"/>
        <v>742</v>
      </c>
      <c r="I96" s="14">
        <v>370</v>
      </c>
      <c r="J96" s="14">
        <v>372</v>
      </c>
    </row>
    <row r="97" spans="1:10" ht="18" customHeight="1">
      <c r="A97" s="13">
        <v>56</v>
      </c>
      <c r="B97" s="14">
        <f t="shared" si="6"/>
        <v>1151</v>
      </c>
      <c r="C97" s="14">
        <v>567</v>
      </c>
      <c r="D97" s="14">
        <v>584</v>
      </c>
      <c r="E97" s="14">
        <f t="shared" si="7"/>
        <v>781</v>
      </c>
      <c r="F97" s="14">
        <v>374</v>
      </c>
      <c r="G97" s="14">
        <v>407</v>
      </c>
      <c r="H97" s="14">
        <f t="shared" si="8"/>
        <v>751</v>
      </c>
      <c r="I97" s="14">
        <v>378</v>
      </c>
      <c r="J97" s="14">
        <v>373</v>
      </c>
    </row>
    <row r="98" spans="1:10" ht="18" customHeight="1">
      <c r="A98" s="13">
        <v>57</v>
      </c>
      <c r="B98" s="14">
        <f t="shared" si="6"/>
        <v>1328</v>
      </c>
      <c r="C98" s="14">
        <v>673</v>
      </c>
      <c r="D98" s="14">
        <v>655</v>
      </c>
      <c r="E98" s="14">
        <f t="shared" si="7"/>
        <v>825</v>
      </c>
      <c r="F98" s="14">
        <v>430</v>
      </c>
      <c r="G98" s="14">
        <v>395</v>
      </c>
      <c r="H98" s="14">
        <f t="shared" si="8"/>
        <v>695</v>
      </c>
      <c r="I98" s="14">
        <v>362</v>
      </c>
      <c r="J98" s="14">
        <v>333</v>
      </c>
    </row>
    <row r="99" spans="1:10" ht="18" customHeight="1">
      <c r="A99" s="13">
        <v>58</v>
      </c>
      <c r="B99" s="14">
        <f t="shared" si="6"/>
        <v>1164</v>
      </c>
      <c r="C99" s="14">
        <v>567</v>
      </c>
      <c r="D99" s="14">
        <v>597</v>
      </c>
      <c r="E99" s="14">
        <f t="shared" si="7"/>
        <v>850</v>
      </c>
      <c r="F99" s="14">
        <v>394</v>
      </c>
      <c r="G99" s="14">
        <v>456</v>
      </c>
      <c r="H99" s="14">
        <f t="shared" si="8"/>
        <v>697</v>
      </c>
      <c r="I99" s="14">
        <v>356</v>
      </c>
      <c r="J99" s="14">
        <v>341</v>
      </c>
    </row>
    <row r="100" spans="1:10" ht="18" customHeight="1">
      <c r="A100" s="13">
        <v>59</v>
      </c>
      <c r="B100" s="14">
        <f t="shared" si="6"/>
        <v>758</v>
      </c>
      <c r="C100" s="14">
        <v>387</v>
      </c>
      <c r="D100" s="14">
        <v>371</v>
      </c>
      <c r="E100" s="14">
        <f t="shared" si="7"/>
        <v>991</v>
      </c>
      <c r="F100" s="14">
        <v>463</v>
      </c>
      <c r="G100" s="14">
        <v>528</v>
      </c>
      <c r="H100" s="14">
        <f t="shared" si="8"/>
        <v>663</v>
      </c>
      <c r="I100" s="14">
        <v>338</v>
      </c>
      <c r="J100" s="14">
        <v>325</v>
      </c>
    </row>
    <row r="101" spans="1:10" ht="18" customHeight="1">
      <c r="A101" s="11" t="s">
        <v>16</v>
      </c>
      <c r="B101" s="12">
        <f t="shared" si="6"/>
        <v>5044</v>
      </c>
      <c r="C101" s="12">
        <f>SUM(C102:C106)</f>
        <v>2522</v>
      </c>
      <c r="D101" s="12">
        <f>SUM(D102:D106)</f>
        <v>2522</v>
      </c>
      <c r="E101" s="12">
        <f t="shared" si="7"/>
        <v>5379</v>
      </c>
      <c r="F101" s="12">
        <f>SUM(F102:F106)</f>
        <v>2664</v>
      </c>
      <c r="G101" s="12">
        <f>SUM(G102:G106)</f>
        <v>2715</v>
      </c>
      <c r="H101" s="12">
        <f t="shared" si="8"/>
        <v>4081</v>
      </c>
      <c r="I101" s="12">
        <f>SUM(I102:I106)</f>
        <v>1990</v>
      </c>
      <c r="J101" s="12">
        <f>SUM(J102:J106)</f>
        <v>2091</v>
      </c>
    </row>
    <row r="102" spans="1:10" ht="18" customHeight="1">
      <c r="A102" s="13">
        <v>60</v>
      </c>
      <c r="B102" s="14">
        <f t="shared" si="6"/>
        <v>910</v>
      </c>
      <c r="C102" s="14">
        <v>454</v>
      </c>
      <c r="D102" s="14">
        <v>456</v>
      </c>
      <c r="E102" s="14">
        <f t="shared" si="7"/>
        <v>1065</v>
      </c>
      <c r="F102" s="14">
        <v>528</v>
      </c>
      <c r="G102" s="14">
        <v>537</v>
      </c>
      <c r="H102" s="14">
        <f t="shared" si="8"/>
        <v>734</v>
      </c>
      <c r="I102" s="14">
        <v>374</v>
      </c>
      <c r="J102" s="14">
        <v>360</v>
      </c>
    </row>
    <row r="103" spans="1:10" ht="18" customHeight="1">
      <c r="A103" s="13">
        <v>61</v>
      </c>
      <c r="B103" s="14">
        <f t="shared" si="6"/>
        <v>1013</v>
      </c>
      <c r="C103" s="14">
        <v>471</v>
      </c>
      <c r="D103" s="14">
        <v>542</v>
      </c>
      <c r="E103" s="14">
        <f t="shared" si="7"/>
        <v>1151</v>
      </c>
      <c r="F103" s="14">
        <v>567</v>
      </c>
      <c r="G103" s="14">
        <v>584</v>
      </c>
      <c r="H103" s="14">
        <f t="shared" si="8"/>
        <v>743</v>
      </c>
      <c r="I103" s="14">
        <v>356</v>
      </c>
      <c r="J103" s="14">
        <v>387</v>
      </c>
    </row>
    <row r="104" spans="1:10" ht="18" customHeight="1">
      <c r="A104" s="13">
        <v>62</v>
      </c>
      <c r="B104" s="14">
        <f t="shared" si="6"/>
        <v>1037</v>
      </c>
      <c r="C104" s="14">
        <v>522</v>
      </c>
      <c r="D104" s="14">
        <v>515</v>
      </c>
      <c r="E104" s="14">
        <f t="shared" si="7"/>
        <v>1284</v>
      </c>
      <c r="F104" s="14">
        <v>635</v>
      </c>
      <c r="G104" s="14">
        <v>649</v>
      </c>
      <c r="H104" s="14">
        <f t="shared" si="8"/>
        <v>805</v>
      </c>
      <c r="I104" s="14">
        <v>423</v>
      </c>
      <c r="J104" s="14">
        <v>382</v>
      </c>
    </row>
    <row r="105" spans="1:10" ht="18" customHeight="1">
      <c r="A105" s="13">
        <v>63</v>
      </c>
      <c r="B105" s="14">
        <f t="shared" si="6"/>
        <v>1081</v>
      </c>
      <c r="C105" s="14">
        <v>552</v>
      </c>
      <c r="D105" s="14">
        <v>529</v>
      </c>
      <c r="E105" s="14">
        <f t="shared" si="7"/>
        <v>1136</v>
      </c>
      <c r="F105" s="14">
        <v>554</v>
      </c>
      <c r="G105" s="14">
        <v>582</v>
      </c>
      <c r="H105" s="14">
        <f t="shared" si="8"/>
        <v>839</v>
      </c>
      <c r="I105" s="14">
        <v>384</v>
      </c>
      <c r="J105" s="14">
        <v>455</v>
      </c>
    </row>
    <row r="106" spans="1:10" ht="18" customHeight="1">
      <c r="A106" s="13">
        <v>64</v>
      </c>
      <c r="B106" s="14">
        <f t="shared" si="6"/>
        <v>1003</v>
      </c>
      <c r="C106" s="14">
        <v>523</v>
      </c>
      <c r="D106" s="14">
        <v>480</v>
      </c>
      <c r="E106" s="14">
        <f t="shared" si="7"/>
        <v>743</v>
      </c>
      <c r="F106" s="14">
        <v>380</v>
      </c>
      <c r="G106" s="14">
        <v>363</v>
      </c>
      <c r="H106" s="14">
        <f t="shared" si="8"/>
        <v>960</v>
      </c>
      <c r="I106" s="14">
        <v>453</v>
      </c>
      <c r="J106" s="14">
        <v>507</v>
      </c>
    </row>
    <row r="107" spans="1:10" ht="18" customHeight="1">
      <c r="A107" s="11" t="s">
        <v>17</v>
      </c>
      <c r="B107" s="12">
        <f t="shared" si="6"/>
        <v>3999</v>
      </c>
      <c r="C107" s="12">
        <f>SUM(C108:C112)</f>
        <v>2090</v>
      </c>
      <c r="D107" s="12">
        <f>SUM(D108:D112)</f>
        <v>1909</v>
      </c>
      <c r="E107" s="12">
        <f t="shared" si="7"/>
        <v>4847</v>
      </c>
      <c r="F107" s="12">
        <f>SUM(F108:F112)</f>
        <v>2376</v>
      </c>
      <c r="G107" s="12">
        <f>SUM(G108:G112)</f>
        <v>2471</v>
      </c>
      <c r="H107" s="12">
        <f t="shared" si="8"/>
        <v>5073</v>
      </c>
      <c r="I107" s="12">
        <f>SUM(I108:I112)</f>
        <v>2476</v>
      </c>
      <c r="J107" s="12">
        <f>SUM(J108:J112)</f>
        <v>2597</v>
      </c>
    </row>
    <row r="108" spans="1:10" ht="18" customHeight="1">
      <c r="A108" s="13">
        <v>65</v>
      </c>
      <c r="B108" s="14">
        <f t="shared" si="6"/>
        <v>922</v>
      </c>
      <c r="C108" s="14">
        <v>500</v>
      </c>
      <c r="D108" s="14">
        <v>422</v>
      </c>
      <c r="E108" s="14">
        <f t="shared" si="7"/>
        <v>869</v>
      </c>
      <c r="F108" s="14">
        <v>427</v>
      </c>
      <c r="G108" s="14">
        <v>442</v>
      </c>
      <c r="H108" s="14">
        <f t="shared" si="8"/>
        <v>1022</v>
      </c>
      <c r="I108" s="14">
        <v>500</v>
      </c>
      <c r="J108" s="14">
        <v>522</v>
      </c>
    </row>
    <row r="109" spans="1:10" ht="18" customHeight="1">
      <c r="A109" s="13">
        <v>66</v>
      </c>
      <c r="B109" s="14">
        <f t="shared" si="6"/>
        <v>794</v>
      </c>
      <c r="C109" s="14">
        <v>420</v>
      </c>
      <c r="D109" s="14">
        <v>374</v>
      </c>
      <c r="E109" s="14">
        <f t="shared" si="7"/>
        <v>993</v>
      </c>
      <c r="F109" s="14">
        <v>454</v>
      </c>
      <c r="G109" s="14">
        <v>539</v>
      </c>
      <c r="H109" s="14">
        <f t="shared" si="8"/>
        <v>1065</v>
      </c>
      <c r="I109" s="14">
        <v>517</v>
      </c>
      <c r="J109" s="14">
        <v>548</v>
      </c>
    </row>
    <row r="110" spans="1:10" ht="18" customHeight="1">
      <c r="A110" s="13">
        <v>67</v>
      </c>
      <c r="B110" s="14">
        <f t="shared" si="6"/>
        <v>719</v>
      </c>
      <c r="C110" s="14">
        <v>372</v>
      </c>
      <c r="D110" s="14">
        <v>347</v>
      </c>
      <c r="E110" s="14">
        <f t="shared" si="7"/>
        <v>992</v>
      </c>
      <c r="F110" s="14">
        <v>483</v>
      </c>
      <c r="G110" s="14">
        <v>509</v>
      </c>
      <c r="H110" s="14">
        <f t="shared" si="8"/>
        <v>1213</v>
      </c>
      <c r="I110" s="14">
        <v>594</v>
      </c>
      <c r="J110" s="14">
        <v>619</v>
      </c>
    </row>
    <row r="111" spans="1:10" ht="18" customHeight="1">
      <c r="A111" s="13">
        <v>68</v>
      </c>
      <c r="B111" s="14">
        <f t="shared" si="6"/>
        <v>792</v>
      </c>
      <c r="C111" s="14">
        <v>421</v>
      </c>
      <c r="D111" s="14">
        <v>371</v>
      </c>
      <c r="E111" s="14">
        <f t="shared" si="7"/>
        <v>1040</v>
      </c>
      <c r="F111" s="14">
        <v>524</v>
      </c>
      <c r="G111" s="14">
        <v>516</v>
      </c>
      <c r="H111" s="14">
        <f t="shared" si="8"/>
        <v>1089</v>
      </c>
      <c r="I111" s="14">
        <v>523</v>
      </c>
      <c r="J111" s="14">
        <v>566</v>
      </c>
    </row>
    <row r="112" spans="1:10" ht="18" customHeight="1">
      <c r="A112" s="13">
        <v>69</v>
      </c>
      <c r="B112" s="14">
        <f t="shared" si="6"/>
        <v>772</v>
      </c>
      <c r="C112" s="14">
        <v>377</v>
      </c>
      <c r="D112" s="14">
        <v>395</v>
      </c>
      <c r="E112" s="14">
        <f t="shared" si="7"/>
        <v>953</v>
      </c>
      <c r="F112" s="14">
        <v>488</v>
      </c>
      <c r="G112" s="14">
        <v>465</v>
      </c>
      <c r="H112" s="14">
        <f t="shared" si="8"/>
        <v>684</v>
      </c>
      <c r="I112" s="14">
        <v>342</v>
      </c>
      <c r="J112" s="14">
        <v>342</v>
      </c>
    </row>
    <row r="113" spans="1:10" ht="18" customHeight="1">
      <c r="A113" s="11" t="s">
        <v>18</v>
      </c>
      <c r="B113" s="12">
        <f t="shared" si="6"/>
        <v>2928</v>
      </c>
      <c r="C113" s="12">
        <f>SUM(C114:C118)</f>
        <v>1462</v>
      </c>
      <c r="D113" s="12">
        <f>SUM(D114:D118)</f>
        <v>1466</v>
      </c>
      <c r="E113" s="12">
        <f t="shared" si="7"/>
        <v>3749</v>
      </c>
      <c r="F113" s="12">
        <f>SUM(F114:F118)</f>
        <v>1926</v>
      </c>
      <c r="G113" s="12">
        <f>SUM(G114:G118)</f>
        <v>1823</v>
      </c>
      <c r="H113" s="12">
        <f t="shared" si="8"/>
        <v>4541</v>
      </c>
      <c r="I113" s="12">
        <f>SUM(I114:I118)</f>
        <v>2169</v>
      </c>
      <c r="J113" s="12">
        <f>SUM(J114:J118)</f>
        <v>2372</v>
      </c>
    </row>
    <row r="114" spans="1:10" ht="18" customHeight="1">
      <c r="A114" s="13">
        <v>70</v>
      </c>
      <c r="B114" s="14">
        <f t="shared" si="6"/>
        <v>686</v>
      </c>
      <c r="C114" s="14">
        <v>343</v>
      </c>
      <c r="D114" s="14">
        <v>343</v>
      </c>
      <c r="E114" s="14">
        <f t="shared" si="7"/>
        <v>882</v>
      </c>
      <c r="F114" s="14">
        <v>466</v>
      </c>
      <c r="G114" s="14">
        <v>416</v>
      </c>
      <c r="H114" s="14">
        <f t="shared" si="8"/>
        <v>830</v>
      </c>
      <c r="I114" s="14">
        <v>402</v>
      </c>
      <c r="J114" s="14">
        <v>428</v>
      </c>
    </row>
    <row r="115" spans="1:10" ht="18" customHeight="1">
      <c r="A115" s="13">
        <v>71</v>
      </c>
      <c r="B115" s="14">
        <f>C115+D115</f>
        <v>625</v>
      </c>
      <c r="C115" s="14">
        <v>311</v>
      </c>
      <c r="D115" s="14">
        <v>314</v>
      </c>
      <c r="E115" s="14">
        <f t="shared" si="7"/>
        <v>752</v>
      </c>
      <c r="F115" s="14">
        <v>401</v>
      </c>
      <c r="G115" s="14">
        <v>351</v>
      </c>
      <c r="H115" s="14">
        <f t="shared" si="8"/>
        <v>927</v>
      </c>
      <c r="I115" s="14">
        <v>410</v>
      </c>
      <c r="J115" s="14">
        <v>517</v>
      </c>
    </row>
    <row r="116" spans="1:10" ht="18" customHeight="1">
      <c r="A116" s="13">
        <v>72</v>
      </c>
      <c r="B116" s="14">
        <f>C116+D116</f>
        <v>540</v>
      </c>
      <c r="C116" s="14">
        <v>282</v>
      </c>
      <c r="D116" s="14">
        <v>258</v>
      </c>
      <c r="E116" s="14">
        <f t="shared" si="7"/>
        <v>689</v>
      </c>
      <c r="F116" s="14">
        <v>354</v>
      </c>
      <c r="G116" s="14">
        <v>335</v>
      </c>
      <c r="H116" s="14">
        <f t="shared" si="8"/>
        <v>951</v>
      </c>
      <c r="I116" s="14">
        <v>450</v>
      </c>
      <c r="J116" s="14">
        <v>501</v>
      </c>
    </row>
    <row r="117" spans="1:10" ht="18" customHeight="1">
      <c r="A117" s="13">
        <v>73</v>
      </c>
      <c r="B117" s="14">
        <f>C117+D117</f>
        <v>572</v>
      </c>
      <c r="C117" s="14">
        <v>273</v>
      </c>
      <c r="D117" s="14">
        <v>299</v>
      </c>
      <c r="E117" s="14">
        <f t="shared" si="7"/>
        <v>729</v>
      </c>
      <c r="F117" s="14">
        <v>376</v>
      </c>
      <c r="G117" s="14">
        <v>353</v>
      </c>
      <c r="H117" s="14">
        <f t="shared" si="8"/>
        <v>955</v>
      </c>
      <c r="I117" s="14">
        <v>474</v>
      </c>
      <c r="J117" s="14">
        <v>481</v>
      </c>
    </row>
    <row r="118" spans="1:10" ht="18" customHeight="1" thickBot="1">
      <c r="A118" s="15">
        <v>74</v>
      </c>
      <c r="B118" s="16">
        <f>C118+D118</f>
        <v>505</v>
      </c>
      <c r="C118" s="16">
        <v>253</v>
      </c>
      <c r="D118" s="16">
        <v>252</v>
      </c>
      <c r="E118" s="14">
        <f t="shared" si="7"/>
        <v>697</v>
      </c>
      <c r="F118" s="16">
        <v>329</v>
      </c>
      <c r="G118" s="16">
        <v>368</v>
      </c>
      <c r="H118" s="14">
        <f t="shared" si="8"/>
        <v>878</v>
      </c>
      <c r="I118" s="16">
        <v>433</v>
      </c>
      <c r="J118" s="16">
        <v>445</v>
      </c>
    </row>
    <row r="119" spans="1:10" ht="19.5" customHeight="1" thickTop="1">
      <c r="A119" s="5"/>
      <c r="B119" s="4"/>
      <c r="C119" s="4"/>
      <c r="D119" s="4"/>
      <c r="E119" s="40"/>
      <c r="F119" s="40"/>
      <c r="G119" s="40"/>
      <c r="H119" s="40" t="s">
        <v>27</v>
      </c>
      <c r="I119" s="40"/>
      <c r="J119" s="40"/>
    </row>
    <row r="120" spans="1:10" ht="19.5" customHeigh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9.5" customHeight="1">
      <c r="A121" s="21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9.5" customHeight="1">
      <c r="A122" s="21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9.5" customHeight="1">
      <c r="A123" s="1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9.5" customHeight="1">
      <c r="A124" s="1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9.5" customHeight="1" thickBot="1">
      <c r="A125" s="22"/>
      <c r="B125" s="36"/>
      <c r="C125" s="36"/>
      <c r="D125" s="36"/>
      <c r="E125" s="4"/>
      <c r="F125" s="4"/>
      <c r="G125" s="33"/>
      <c r="H125" s="4"/>
      <c r="I125" s="39" t="s">
        <v>28</v>
      </c>
      <c r="J125" s="39"/>
    </row>
    <row r="126" spans="1:10" ht="30" customHeight="1" thickTop="1">
      <c r="A126" s="43" t="s">
        <v>31</v>
      </c>
      <c r="B126" s="41" t="s">
        <v>30</v>
      </c>
      <c r="C126" s="42"/>
      <c r="D126" s="42"/>
      <c r="E126" s="41" t="s">
        <v>32</v>
      </c>
      <c r="F126" s="42"/>
      <c r="G126" s="42"/>
      <c r="H126" s="41" t="s">
        <v>33</v>
      </c>
      <c r="I126" s="42"/>
      <c r="J126" s="42"/>
    </row>
    <row r="127" spans="1:10" ht="30" customHeight="1">
      <c r="A127" s="44"/>
      <c r="B127" s="7" t="s">
        <v>29</v>
      </c>
      <c r="C127" s="6" t="s">
        <v>0</v>
      </c>
      <c r="D127" s="8" t="s">
        <v>1</v>
      </c>
      <c r="E127" s="7" t="s">
        <v>29</v>
      </c>
      <c r="F127" s="6" t="s">
        <v>0</v>
      </c>
      <c r="G127" s="8" t="s">
        <v>1</v>
      </c>
      <c r="H127" s="7" t="s">
        <v>29</v>
      </c>
      <c r="I127" s="6" t="s">
        <v>0</v>
      </c>
      <c r="J127" s="8" t="s">
        <v>1</v>
      </c>
    </row>
    <row r="128" spans="1:10" ht="8.25" customHeight="1">
      <c r="A128" s="1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7.25" customHeight="1">
      <c r="A129" s="11" t="s">
        <v>19</v>
      </c>
      <c r="B129" s="24">
        <f>C129+D129</f>
        <v>2048</v>
      </c>
      <c r="C129" s="24">
        <f>SUM(C130:C134)</f>
        <v>963</v>
      </c>
      <c r="D129" s="24">
        <f>SUM(D130:D134)</f>
        <v>1085</v>
      </c>
      <c r="E129" s="24">
        <f aca="true" t="shared" si="9" ref="E129:E160">F129+G129</f>
        <v>2639</v>
      </c>
      <c r="F129" s="24">
        <f>SUM(F130:F134)</f>
        <v>1258</v>
      </c>
      <c r="G129" s="24">
        <f>SUM(G130:G134)</f>
        <v>1381</v>
      </c>
      <c r="H129" s="24">
        <f aca="true" t="shared" si="10" ref="H129:H154">I129+J129</f>
        <v>3389</v>
      </c>
      <c r="I129" s="24">
        <f>SUM(I130:I134)</f>
        <v>1671</v>
      </c>
      <c r="J129" s="24">
        <f>SUM(J130:J134)</f>
        <v>1718</v>
      </c>
    </row>
    <row r="130" spans="1:10" ht="17.25" customHeight="1">
      <c r="A130" s="13">
        <v>75</v>
      </c>
      <c r="B130" s="14">
        <f aca="true" t="shared" si="11" ref="B130:B160">C130+D130</f>
        <v>468</v>
      </c>
      <c r="C130" s="14">
        <v>236</v>
      </c>
      <c r="D130" s="14">
        <v>232</v>
      </c>
      <c r="E130" s="14">
        <f t="shared" si="9"/>
        <v>626</v>
      </c>
      <c r="F130" s="14">
        <v>299</v>
      </c>
      <c r="G130" s="14">
        <v>327</v>
      </c>
      <c r="H130" s="14">
        <f t="shared" si="10"/>
        <v>805</v>
      </c>
      <c r="I130" s="14">
        <v>421</v>
      </c>
      <c r="J130" s="14">
        <v>384</v>
      </c>
    </row>
    <row r="131" spans="1:10" ht="17.25" customHeight="1">
      <c r="A131" s="13">
        <v>76</v>
      </c>
      <c r="B131" s="14">
        <f t="shared" si="11"/>
        <v>437</v>
      </c>
      <c r="C131" s="14">
        <v>200</v>
      </c>
      <c r="D131" s="14">
        <v>237</v>
      </c>
      <c r="E131" s="14">
        <f t="shared" si="9"/>
        <v>572</v>
      </c>
      <c r="F131" s="14">
        <v>268</v>
      </c>
      <c r="G131" s="14">
        <v>304</v>
      </c>
      <c r="H131" s="14">
        <f t="shared" si="10"/>
        <v>671</v>
      </c>
      <c r="I131" s="14">
        <v>346</v>
      </c>
      <c r="J131" s="14">
        <v>325</v>
      </c>
    </row>
    <row r="132" spans="1:10" ht="17.25" customHeight="1">
      <c r="A132" s="13">
        <v>77</v>
      </c>
      <c r="B132" s="14">
        <f t="shared" si="11"/>
        <v>406</v>
      </c>
      <c r="C132" s="14">
        <v>199</v>
      </c>
      <c r="D132" s="14">
        <v>207</v>
      </c>
      <c r="E132" s="14">
        <f t="shared" si="9"/>
        <v>489</v>
      </c>
      <c r="F132" s="14">
        <v>243</v>
      </c>
      <c r="G132" s="14">
        <v>246</v>
      </c>
      <c r="H132" s="14">
        <f t="shared" si="10"/>
        <v>643</v>
      </c>
      <c r="I132" s="14">
        <v>307</v>
      </c>
      <c r="J132" s="14">
        <v>336</v>
      </c>
    </row>
    <row r="133" spans="1:10" ht="17.25" customHeight="1">
      <c r="A133" s="13">
        <v>78</v>
      </c>
      <c r="B133" s="14">
        <f t="shared" si="11"/>
        <v>347</v>
      </c>
      <c r="C133" s="14">
        <v>155</v>
      </c>
      <c r="D133" s="14">
        <v>192</v>
      </c>
      <c r="E133" s="14">
        <f t="shared" si="9"/>
        <v>503</v>
      </c>
      <c r="F133" s="14">
        <v>232</v>
      </c>
      <c r="G133" s="14">
        <v>271</v>
      </c>
      <c r="H133" s="14">
        <f t="shared" si="10"/>
        <v>630</v>
      </c>
      <c r="I133" s="14">
        <v>313</v>
      </c>
      <c r="J133" s="14">
        <v>317</v>
      </c>
    </row>
    <row r="134" spans="1:10" ht="17.25" customHeight="1">
      <c r="A134" s="13">
        <v>79</v>
      </c>
      <c r="B134" s="14">
        <f t="shared" si="11"/>
        <v>390</v>
      </c>
      <c r="C134" s="14">
        <v>173</v>
      </c>
      <c r="D134" s="14">
        <v>217</v>
      </c>
      <c r="E134" s="14">
        <f t="shared" si="9"/>
        <v>449</v>
      </c>
      <c r="F134" s="14">
        <v>216</v>
      </c>
      <c r="G134" s="14">
        <v>233</v>
      </c>
      <c r="H134" s="14">
        <f t="shared" si="10"/>
        <v>640</v>
      </c>
      <c r="I134" s="14">
        <v>284</v>
      </c>
      <c r="J134" s="14">
        <v>356</v>
      </c>
    </row>
    <row r="135" spans="1:10" ht="17.25" customHeight="1">
      <c r="A135" s="11" t="s">
        <v>20</v>
      </c>
      <c r="B135" s="12">
        <f t="shared" si="11"/>
        <v>1171</v>
      </c>
      <c r="C135" s="12">
        <f>SUM(C136:C140)</f>
        <v>447</v>
      </c>
      <c r="D135" s="12">
        <f>SUM(D136:D140)</f>
        <v>724</v>
      </c>
      <c r="E135" s="12">
        <f t="shared" si="9"/>
        <v>1705</v>
      </c>
      <c r="F135" s="12">
        <f>SUM(F136:F140)</f>
        <v>735</v>
      </c>
      <c r="G135" s="12">
        <f>SUM(G136:G140)</f>
        <v>970</v>
      </c>
      <c r="H135" s="12">
        <f t="shared" si="10"/>
        <v>2202</v>
      </c>
      <c r="I135" s="12">
        <f>SUM(I136:I140)</f>
        <v>991</v>
      </c>
      <c r="J135" s="12">
        <f>SUM(J136:J140)</f>
        <v>1211</v>
      </c>
    </row>
    <row r="136" spans="1:10" ht="17.25" customHeight="1">
      <c r="A136" s="13">
        <v>80</v>
      </c>
      <c r="B136" s="14">
        <f t="shared" si="11"/>
        <v>297</v>
      </c>
      <c r="C136" s="14">
        <v>130</v>
      </c>
      <c r="D136" s="14">
        <v>167</v>
      </c>
      <c r="E136" s="14">
        <f t="shared" si="9"/>
        <v>401</v>
      </c>
      <c r="F136" s="14">
        <v>196</v>
      </c>
      <c r="G136" s="14">
        <v>205</v>
      </c>
      <c r="H136" s="14">
        <f t="shared" si="10"/>
        <v>521</v>
      </c>
      <c r="I136" s="14">
        <v>234</v>
      </c>
      <c r="J136" s="14">
        <v>287</v>
      </c>
    </row>
    <row r="137" spans="1:10" ht="17.25" customHeight="1">
      <c r="A137" s="13">
        <v>81</v>
      </c>
      <c r="B137" s="14">
        <f t="shared" si="11"/>
        <v>276</v>
      </c>
      <c r="C137" s="14">
        <v>109</v>
      </c>
      <c r="D137" s="14">
        <v>167</v>
      </c>
      <c r="E137" s="14">
        <f t="shared" si="9"/>
        <v>366</v>
      </c>
      <c r="F137" s="14">
        <v>170</v>
      </c>
      <c r="G137" s="14">
        <v>196</v>
      </c>
      <c r="H137" s="14">
        <f t="shared" si="10"/>
        <v>489</v>
      </c>
      <c r="I137" s="14">
        <v>225</v>
      </c>
      <c r="J137" s="14">
        <v>264</v>
      </c>
    </row>
    <row r="138" spans="1:10" ht="17.25" customHeight="1">
      <c r="A138" s="13">
        <v>82</v>
      </c>
      <c r="B138" s="14">
        <f t="shared" si="11"/>
        <v>232</v>
      </c>
      <c r="C138" s="14">
        <v>80</v>
      </c>
      <c r="D138" s="14">
        <v>152</v>
      </c>
      <c r="E138" s="14">
        <f t="shared" si="9"/>
        <v>328</v>
      </c>
      <c r="F138" s="14">
        <v>139</v>
      </c>
      <c r="G138" s="14">
        <v>189</v>
      </c>
      <c r="H138" s="14">
        <f t="shared" si="10"/>
        <v>433</v>
      </c>
      <c r="I138" s="14">
        <v>203</v>
      </c>
      <c r="J138" s="14">
        <v>230</v>
      </c>
    </row>
    <row r="139" spans="1:10" ht="17.25" customHeight="1">
      <c r="A139" s="13">
        <v>83</v>
      </c>
      <c r="B139" s="14">
        <f t="shared" si="11"/>
        <v>189</v>
      </c>
      <c r="C139" s="14">
        <v>77</v>
      </c>
      <c r="D139" s="14">
        <v>112</v>
      </c>
      <c r="E139" s="14">
        <f t="shared" si="9"/>
        <v>304</v>
      </c>
      <c r="F139" s="14">
        <v>114</v>
      </c>
      <c r="G139" s="14">
        <v>190</v>
      </c>
      <c r="H139" s="14">
        <f t="shared" si="10"/>
        <v>413</v>
      </c>
      <c r="I139" s="14">
        <v>174</v>
      </c>
      <c r="J139" s="14">
        <v>239</v>
      </c>
    </row>
    <row r="140" spans="1:10" ht="17.25" customHeight="1">
      <c r="A140" s="13">
        <v>84</v>
      </c>
      <c r="B140" s="14">
        <f t="shared" si="11"/>
        <v>177</v>
      </c>
      <c r="C140" s="14">
        <v>51</v>
      </c>
      <c r="D140" s="14">
        <v>126</v>
      </c>
      <c r="E140" s="14">
        <f t="shared" si="9"/>
        <v>306</v>
      </c>
      <c r="F140" s="14">
        <v>116</v>
      </c>
      <c r="G140" s="14">
        <v>190</v>
      </c>
      <c r="H140" s="14">
        <f t="shared" si="10"/>
        <v>346</v>
      </c>
      <c r="I140" s="14">
        <v>155</v>
      </c>
      <c r="J140" s="14">
        <v>191</v>
      </c>
    </row>
    <row r="141" spans="1:10" ht="17.25" customHeight="1">
      <c r="A141" s="11" t="s">
        <v>21</v>
      </c>
      <c r="B141" s="12">
        <f t="shared" si="11"/>
        <v>679</v>
      </c>
      <c r="C141" s="12">
        <f>SUM(C142:C146)</f>
        <v>199</v>
      </c>
      <c r="D141" s="12">
        <f>SUM(D142:D146)</f>
        <v>480</v>
      </c>
      <c r="E141" s="12">
        <f t="shared" si="9"/>
        <v>862</v>
      </c>
      <c r="F141" s="12">
        <f>SUM(F142:F146)</f>
        <v>282</v>
      </c>
      <c r="G141" s="12">
        <f>G142+G143+G144+G145+G146</f>
        <v>580</v>
      </c>
      <c r="H141" s="12">
        <f t="shared" si="10"/>
        <v>1211</v>
      </c>
      <c r="I141" s="12">
        <f>SUM(I142:I146)</f>
        <v>437</v>
      </c>
      <c r="J141" s="12">
        <f>J142+J143+J144+J145+J146</f>
        <v>774</v>
      </c>
    </row>
    <row r="142" spans="1:10" ht="17.25" customHeight="1">
      <c r="A142" s="25">
        <v>85</v>
      </c>
      <c r="B142" s="3">
        <f t="shared" si="11"/>
        <v>180</v>
      </c>
      <c r="C142" s="3">
        <v>61</v>
      </c>
      <c r="D142" s="3">
        <v>119</v>
      </c>
      <c r="E142" s="3">
        <f t="shared" si="9"/>
        <v>240</v>
      </c>
      <c r="F142" s="3">
        <v>88</v>
      </c>
      <c r="G142" s="3">
        <v>152</v>
      </c>
      <c r="H142" s="3">
        <f t="shared" si="10"/>
        <v>311</v>
      </c>
      <c r="I142" s="3">
        <v>126</v>
      </c>
      <c r="J142" s="3">
        <v>185</v>
      </c>
    </row>
    <row r="143" spans="1:10" ht="17.25" customHeight="1">
      <c r="A143" s="25">
        <v>86</v>
      </c>
      <c r="B143" s="3">
        <f t="shared" si="11"/>
        <v>149</v>
      </c>
      <c r="C143" s="3">
        <v>37</v>
      </c>
      <c r="D143" s="3">
        <v>112</v>
      </c>
      <c r="E143" s="3">
        <f t="shared" si="9"/>
        <v>199</v>
      </c>
      <c r="F143" s="3">
        <v>71</v>
      </c>
      <c r="G143" s="3">
        <v>128</v>
      </c>
      <c r="H143" s="3">
        <f t="shared" si="10"/>
        <v>262</v>
      </c>
      <c r="I143" s="3">
        <v>109</v>
      </c>
      <c r="J143" s="3">
        <v>153</v>
      </c>
    </row>
    <row r="144" spans="1:10" ht="17.25" customHeight="1">
      <c r="A144" s="25">
        <v>87</v>
      </c>
      <c r="B144" s="3">
        <f t="shared" si="11"/>
        <v>124</v>
      </c>
      <c r="C144" s="3">
        <v>36</v>
      </c>
      <c r="D144" s="3">
        <v>88</v>
      </c>
      <c r="E144" s="3">
        <f t="shared" si="9"/>
        <v>171</v>
      </c>
      <c r="F144" s="3">
        <v>53</v>
      </c>
      <c r="G144" s="3">
        <v>118</v>
      </c>
      <c r="H144" s="3">
        <f t="shared" si="10"/>
        <v>242</v>
      </c>
      <c r="I144" s="3">
        <v>87</v>
      </c>
      <c r="J144" s="3">
        <v>155</v>
      </c>
    </row>
    <row r="145" spans="1:10" ht="17.25" customHeight="1">
      <c r="A145" s="25">
        <v>88</v>
      </c>
      <c r="B145" s="3">
        <f t="shared" si="11"/>
        <v>108</v>
      </c>
      <c r="C145" s="3">
        <v>31</v>
      </c>
      <c r="D145" s="3">
        <v>77</v>
      </c>
      <c r="E145" s="3">
        <f t="shared" si="9"/>
        <v>131</v>
      </c>
      <c r="F145" s="3">
        <v>44</v>
      </c>
      <c r="G145" s="3">
        <v>87</v>
      </c>
      <c r="H145" s="3">
        <f t="shared" si="10"/>
        <v>195</v>
      </c>
      <c r="I145" s="3">
        <v>49</v>
      </c>
      <c r="J145" s="3">
        <v>146</v>
      </c>
    </row>
    <row r="146" spans="1:10" ht="17.25" customHeight="1">
      <c r="A146" s="25">
        <v>89</v>
      </c>
      <c r="B146" s="3">
        <f t="shared" si="11"/>
        <v>118</v>
      </c>
      <c r="C146" s="3">
        <v>34</v>
      </c>
      <c r="D146" s="3">
        <v>84</v>
      </c>
      <c r="E146" s="3">
        <f t="shared" si="9"/>
        <v>121</v>
      </c>
      <c r="F146" s="3">
        <v>26</v>
      </c>
      <c r="G146" s="3">
        <v>95</v>
      </c>
      <c r="H146" s="3">
        <f t="shared" si="10"/>
        <v>201</v>
      </c>
      <c r="I146" s="3">
        <v>66</v>
      </c>
      <c r="J146" s="3">
        <v>135</v>
      </c>
    </row>
    <row r="147" spans="1:10" ht="17.25" customHeight="1">
      <c r="A147" s="26" t="s">
        <v>22</v>
      </c>
      <c r="B147" s="2">
        <f t="shared" si="11"/>
        <v>342</v>
      </c>
      <c r="C147" s="2">
        <f>SUM(C148:C152)</f>
        <v>87</v>
      </c>
      <c r="D147" s="2">
        <f>SUM(D148:D152)</f>
        <v>255</v>
      </c>
      <c r="E147" s="2">
        <f t="shared" si="9"/>
        <v>363</v>
      </c>
      <c r="F147" s="2">
        <f>SUM(F148:F152)</f>
        <v>85</v>
      </c>
      <c r="G147" s="2">
        <f>SUM(G148:G152)</f>
        <v>278</v>
      </c>
      <c r="H147" s="2">
        <f t="shared" si="10"/>
        <v>494</v>
      </c>
      <c r="I147" s="2">
        <f>SUM(I148:I152)</f>
        <v>113</v>
      </c>
      <c r="J147" s="2">
        <f>SUM(J148:J152)</f>
        <v>381</v>
      </c>
    </row>
    <row r="148" spans="1:10" ht="17.25" customHeight="1">
      <c r="A148" s="25">
        <v>90</v>
      </c>
      <c r="B148" s="3">
        <f t="shared" si="11"/>
        <v>91</v>
      </c>
      <c r="C148" s="3">
        <v>26</v>
      </c>
      <c r="D148" s="3">
        <v>65</v>
      </c>
      <c r="E148" s="3">
        <f t="shared" si="9"/>
        <v>112</v>
      </c>
      <c r="F148" s="3">
        <v>30</v>
      </c>
      <c r="G148" s="3">
        <v>82</v>
      </c>
      <c r="H148" s="3">
        <f t="shared" si="10"/>
        <v>151</v>
      </c>
      <c r="I148" s="3">
        <v>42</v>
      </c>
      <c r="J148" s="3">
        <v>109</v>
      </c>
    </row>
    <row r="149" spans="1:10" ht="17.25" customHeight="1">
      <c r="A149" s="25">
        <v>91</v>
      </c>
      <c r="B149" s="3">
        <f t="shared" si="11"/>
        <v>103</v>
      </c>
      <c r="C149" s="3">
        <v>24</v>
      </c>
      <c r="D149" s="3">
        <v>79</v>
      </c>
      <c r="E149" s="3">
        <f t="shared" si="9"/>
        <v>76</v>
      </c>
      <c r="F149" s="3">
        <v>15</v>
      </c>
      <c r="G149" s="3">
        <v>61</v>
      </c>
      <c r="H149" s="3">
        <f t="shared" si="10"/>
        <v>127</v>
      </c>
      <c r="I149" s="3">
        <v>30</v>
      </c>
      <c r="J149" s="3">
        <v>97</v>
      </c>
    </row>
    <row r="150" spans="1:10" ht="17.25" customHeight="1">
      <c r="A150" s="25">
        <v>92</v>
      </c>
      <c r="B150" s="3">
        <f t="shared" si="11"/>
        <v>61</v>
      </c>
      <c r="C150" s="3">
        <v>18</v>
      </c>
      <c r="D150" s="3">
        <v>43</v>
      </c>
      <c r="E150" s="3">
        <f t="shared" si="9"/>
        <v>66</v>
      </c>
      <c r="F150" s="3">
        <v>14</v>
      </c>
      <c r="G150" s="3">
        <v>52</v>
      </c>
      <c r="H150" s="3">
        <f t="shared" si="10"/>
        <v>93</v>
      </c>
      <c r="I150" s="3">
        <v>17</v>
      </c>
      <c r="J150" s="3">
        <v>76</v>
      </c>
    </row>
    <row r="151" spans="1:10" ht="17.25" customHeight="1">
      <c r="A151" s="25">
        <v>93</v>
      </c>
      <c r="B151" s="3">
        <f t="shared" si="11"/>
        <v>39</v>
      </c>
      <c r="C151" s="3">
        <v>10</v>
      </c>
      <c r="D151" s="3">
        <v>29</v>
      </c>
      <c r="E151" s="3">
        <f t="shared" si="9"/>
        <v>49</v>
      </c>
      <c r="F151" s="3">
        <v>9</v>
      </c>
      <c r="G151" s="3">
        <v>40</v>
      </c>
      <c r="H151" s="3">
        <f t="shared" si="10"/>
        <v>69</v>
      </c>
      <c r="I151" s="3">
        <v>15</v>
      </c>
      <c r="J151" s="3">
        <v>54</v>
      </c>
    </row>
    <row r="152" spans="1:10" ht="17.25" customHeight="1">
      <c r="A152" s="25">
        <v>94</v>
      </c>
      <c r="B152" s="3">
        <f t="shared" si="11"/>
        <v>48</v>
      </c>
      <c r="C152" s="3">
        <v>9</v>
      </c>
      <c r="D152" s="3">
        <v>39</v>
      </c>
      <c r="E152" s="3">
        <f t="shared" si="9"/>
        <v>60</v>
      </c>
      <c r="F152" s="3">
        <v>17</v>
      </c>
      <c r="G152" s="3">
        <v>43</v>
      </c>
      <c r="H152" s="3">
        <f t="shared" si="10"/>
        <v>54</v>
      </c>
      <c r="I152" s="3">
        <v>9</v>
      </c>
      <c r="J152" s="3">
        <v>45</v>
      </c>
    </row>
    <row r="153" spans="1:10" ht="17.25" customHeight="1">
      <c r="A153" s="26" t="s">
        <v>23</v>
      </c>
      <c r="B153" s="2">
        <f t="shared" si="11"/>
        <v>83</v>
      </c>
      <c r="C153" s="2">
        <f>SUM(C154:C158)</f>
        <v>16</v>
      </c>
      <c r="D153" s="2">
        <f>SUM(D154:D158)</f>
        <v>67</v>
      </c>
      <c r="E153" s="2">
        <f t="shared" si="9"/>
        <v>105</v>
      </c>
      <c r="F153" s="2">
        <f>SUM(F154:F158)</f>
        <v>22</v>
      </c>
      <c r="G153" s="2">
        <f>SUM(G154:G158)</f>
        <v>83</v>
      </c>
      <c r="H153" s="2">
        <f t="shared" si="10"/>
        <v>122</v>
      </c>
      <c r="I153" s="2">
        <f>SUM(I154:I158)</f>
        <v>26</v>
      </c>
      <c r="J153" s="2">
        <f>SUM(J154:J158)</f>
        <v>96</v>
      </c>
    </row>
    <row r="154" spans="1:10" ht="17.25" customHeight="1">
      <c r="A154" s="25">
        <v>95</v>
      </c>
      <c r="B154" s="3">
        <f t="shared" si="11"/>
        <v>37</v>
      </c>
      <c r="C154" s="3">
        <v>11</v>
      </c>
      <c r="D154" s="3">
        <v>26</v>
      </c>
      <c r="E154" s="3">
        <f t="shared" si="9"/>
        <v>38</v>
      </c>
      <c r="F154" s="3">
        <v>8</v>
      </c>
      <c r="G154" s="3">
        <v>30</v>
      </c>
      <c r="H154" s="3">
        <f t="shared" si="10"/>
        <v>45</v>
      </c>
      <c r="I154" s="3">
        <v>12</v>
      </c>
      <c r="J154" s="3">
        <v>33</v>
      </c>
    </row>
    <row r="155" spans="1:10" ht="17.25" customHeight="1">
      <c r="A155" s="25">
        <v>96</v>
      </c>
      <c r="B155" s="3">
        <f t="shared" si="11"/>
        <v>20</v>
      </c>
      <c r="C155" s="3">
        <v>1</v>
      </c>
      <c r="D155" s="3">
        <v>19</v>
      </c>
      <c r="E155" s="3">
        <f t="shared" si="9"/>
        <v>26</v>
      </c>
      <c r="F155" s="3">
        <v>2</v>
      </c>
      <c r="G155" s="3">
        <v>24</v>
      </c>
      <c r="H155" s="3">
        <f aca="true" t="shared" si="12" ref="H155:H160">I155+J155</f>
        <v>30</v>
      </c>
      <c r="I155" s="3">
        <v>5</v>
      </c>
      <c r="J155" s="3">
        <v>25</v>
      </c>
    </row>
    <row r="156" spans="1:10" ht="17.25" customHeight="1">
      <c r="A156" s="25">
        <v>97</v>
      </c>
      <c r="B156" s="3">
        <f t="shared" si="11"/>
        <v>13</v>
      </c>
      <c r="C156" s="3">
        <v>2</v>
      </c>
      <c r="D156" s="3">
        <v>11</v>
      </c>
      <c r="E156" s="3">
        <f t="shared" si="9"/>
        <v>19</v>
      </c>
      <c r="F156" s="3">
        <v>6</v>
      </c>
      <c r="G156" s="3">
        <v>13</v>
      </c>
      <c r="H156" s="3">
        <f t="shared" si="12"/>
        <v>19</v>
      </c>
      <c r="I156" s="3">
        <v>4</v>
      </c>
      <c r="J156" s="3">
        <v>15</v>
      </c>
    </row>
    <row r="157" spans="1:10" ht="17.25" customHeight="1">
      <c r="A157" s="25">
        <v>98</v>
      </c>
      <c r="B157" s="3">
        <f t="shared" si="11"/>
        <v>8</v>
      </c>
      <c r="C157" s="3">
        <v>1</v>
      </c>
      <c r="D157" s="3">
        <v>7</v>
      </c>
      <c r="E157" s="3">
        <f t="shared" si="9"/>
        <v>9</v>
      </c>
      <c r="F157" s="3">
        <v>3</v>
      </c>
      <c r="G157" s="3">
        <v>6</v>
      </c>
      <c r="H157" s="3">
        <f t="shared" si="12"/>
        <v>10</v>
      </c>
      <c r="I157" s="3">
        <v>2</v>
      </c>
      <c r="J157" s="3">
        <v>8</v>
      </c>
    </row>
    <row r="158" spans="1:10" ht="17.25" customHeight="1">
      <c r="A158" s="25">
        <v>99</v>
      </c>
      <c r="B158" s="3">
        <f t="shared" si="11"/>
        <v>5</v>
      </c>
      <c r="C158" s="3">
        <v>1</v>
      </c>
      <c r="D158" s="3">
        <v>4</v>
      </c>
      <c r="E158" s="3">
        <f t="shared" si="9"/>
        <v>13</v>
      </c>
      <c r="F158" s="3">
        <v>3</v>
      </c>
      <c r="G158" s="3">
        <v>10</v>
      </c>
      <c r="H158" s="3">
        <f t="shared" si="12"/>
        <v>18</v>
      </c>
      <c r="I158" s="3">
        <v>3</v>
      </c>
      <c r="J158" s="3">
        <v>15</v>
      </c>
    </row>
    <row r="159" spans="1:10" ht="17.25" customHeight="1">
      <c r="A159" s="25" t="s">
        <v>24</v>
      </c>
      <c r="B159" s="3">
        <f t="shared" si="11"/>
        <v>15</v>
      </c>
      <c r="C159" s="3">
        <v>1</v>
      </c>
      <c r="D159" s="3">
        <v>14</v>
      </c>
      <c r="E159" s="3">
        <f t="shared" si="9"/>
        <v>20</v>
      </c>
      <c r="F159" s="3">
        <v>2</v>
      </c>
      <c r="G159" s="3">
        <v>18</v>
      </c>
      <c r="H159" s="3">
        <f t="shared" si="12"/>
        <v>15</v>
      </c>
      <c r="I159" s="3">
        <v>1</v>
      </c>
      <c r="J159" s="3">
        <v>14</v>
      </c>
    </row>
    <row r="160" spans="1:10" ht="20.25" customHeight="1" thickBot="1">
      <c r="A160" s="27" t="s">
        <v>25</v>
      </c>
      <c r="B160" s="28">
        <f t="shared" si="11"/>
        <v>66</v>
      </c>
      <c r="C160" s="28">
        <v>49</v>
      </c>
      <c r="D160" s="28">
        <v>17</v>
      </c>
      <c r="E160" s="47">
        <f t="shared" si="9"/>
        <v>198</v>
      </c>
      <c r="F160" s="28">
        <v>125</v>
      </c>
      <c r="G160" s="28">
        <v>73</v>
      </c>
      <c r="H160" s="47">
        <f t="shared" si="12"/>
        <v>428</v>
      </c>
      <c r="I160" s="28">
        <v>275</v>
      </c>
      <c r="J160" s="28">
        <v>153</v>
      </c>
    </row>
    <row r="161" spans="1:10" ht="19.5" customHeight="1" thickTop="1">
      <c r="A161" s="29"/>
      <c r="B161" s="30"/>
      <c r="C161" s="30"/>
      <c r="D161" s="30"/>
      <c r="E161" s="40"/>
      <c r="F161" s="40"/>
      <c r="G161" s="40"/>
      <c r="H161" s="40"/>
      <c r="I161" s="40"/>
      <c r="J161" s="40"/>
    </row>
    <row r="162" ht="19.5" customHeight="1"/>
    <row r="163" ht="19.5" customHeight="1"/>
  </sheetData>
  <sheetProtection/>
  <mergeCells count="29">
    <mergeCell ref="H38:J38"/>
    <mergeCell ref="H119:J119"/>
    <mergeCell ref="A2:E2"/>
    <mergeCell ref="A45:A46"/>
    <mergeCell ref="B45:D45"/>
    <mergeCell ref="A5:A6"/>
    <mergeCell ref="B5:D5"/>
    <mergeCell ref="H5:J5"/>
    <mergeCell ref="E5:G5"/>
    <mergeCell ref="E38:G38"/>
    <mergeCell ref="H78:J78"/>
    <mergeCell ref="E78:G78"/>
    <mergeCell ref="E161:G161"/>
    <mergeCell ref="A126:A127"/>
    <mergeCell ref="B126:D126"/>
    <mergeCell ref="E126:G126"/>
    <mergeCell ref="A86:A87"/>
    <mergeCell ref="B86:D86"/>
    <mergeCell ref="E119:G119"/>
    <mergeCell ref="I4:J4"/>
    <mergeCell ref="I44:J44"/>
    <mergeCell ref="I85:J85"/>
    <mergeCell ref="I125:J125"/>
    <mergeCell ref="H161:J161"/>
    <mergeCell ref="E45:G45"/>
    <mergeCell ref="H86:J86"/>
    <mergeCell ref="H126:J126"/>
    <mergeCell ref="H45:J45"/>
    <mergeCell ref="E86:G8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2015-01-19T05:19:21Z</cp:lastPrinted>
  <dcterms:created xsi:type="dcterms:W3CDTF">2006-05-17T01:32:50Z</dcterms:created>
  <dcterms:modified xsi:type="dcterms:W3CDTF">2019-11-22T03:05:26Z</dcterms:modified>
  <cp:category/>
  <cp:version/>
  <cp:contentType/>
  <cp:contentStatus/>
</cp:coreProperties>
</file>