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2955" windowWidth="14940" windowHeight="7875" firstSheet="1" activeTab="1"/>
  </bookViews>
  <sheets>
    <sheet name="１土地・面積・気象" sheetId="1" r:id="rId1"/>
    <sheet name="１－６地価公示・調査価格及び変動率" sheetId="2" r:id="rId2"/>
  </sheets>
  <definedNames/>
  <calcPr fullCalcOnLoad="1"/>
</workbook>
</file>

<file path=xl/sharedStrings.xml><?xml version="1.0" encoding="utf-8"?>
<sst xmlns="http://schemas.openxmlformats.org/spreadsheetml/2006/main" count="140" uniqueCount="95">
  <si>
    <t>１－６　地価公示・調査価格及び変動率</t>
  </si>
  <si>
    <t>標　準　地</t>
  </si>
  <si>
    <t>所　　在　　地</t>
  </si>
  <si>
    <t>　栄町上姥子6－236</t>
  </si>
  <si>
    <t>　新田町広長11-9</t>
  </si>
  <si>
    <t>　三崎町中ノ坪15-14</t>
  </si>
  <si>
    <t>　栄町南舘3-1419</t>
  </si>
  <si>
    <t>　二村台１丁目16-2</t>
  </si>
  <si>
    <t>　阿野町上納66-11</t>
  </si>
  <si>
    <t>　阿野町大高道19-1</t>
  </si>
  <si>
    <t>　三崎町ゆたか台18-7</t>
  </si>
  <si>
    <t>　二村台４丁目18-7</t>
  </si>
  <si>
    <t>　新田町吉池10-6</t>
  </si>
  <si>
    <t>　栄町南舘3-1678</t>
  </si>
  <si>
    <t>　新栄町七丁目24外</t>
  </si>
  <si>
    <t>　新田町子持松11-7外</t>
  </si>
  <si>
    <t>　前後町善江1737</t>
  </si>
  <si>
    <t>　阿野町長根８</t>
  </si>
  <si>
    <t>－　</t>
  </si>
  <si>
    <t>　西川町長田14－7</t>
  </si>
  <si>
    <t>　　標準地の１㎡
　　当たり価格（円）</t>
  </si>
  <si>
    <t>住　宅　地</t>
  </si>
  <si>
    <t>住　　宅　　地</t>
  </si>
  <si>
    <t>－</t>
  </si>
  <si>
    <t>（イ）国</t>
  </si>
  <si>
    <t>（ロ）県</t>
  </si>
  <si>
    <t>１　土地 ・ 面積 ・ 気象</t>
  </si>
  <si>
    <t>準　工　業　地</t>
  </si>
  <si>
    <t>　　基準値の１㎡
　　当たり価格(円)</t>
  </si>
  <si>
    <t>各年7月1日現在</t>
  </si>
  <si>
    <t>平成19年</t>
  </si>
  <si>
    <t>各年1月1日現在</t>
  </si>
  <si>
    <t>平成17年</t>
  </si>
  <si>
    <t>平成18年</t>
  </si>
  <si>
    <t>平成19年</t>
  </si>
  <si>
    <t>　　標準地の１㎡
　　当たり価格(円)</t>
  </si>
  <si>
    <t>変動率(%)</t>
  </si>
  <si>
    <t>変動率(%)</t>
  </si>
  <si>
    <t>　　標準地の１㎡
　　当たり価格(円)</t>
  </si>
  <si>
    <t>　前後町仙人塚1736－120</t>
  </si>
  <si>
    <t>△1.4</t>
  </si>
  <si>
    <t>△1.6</t>
  </si>
  <si>
    <t>△1.0</t>
  </si>
  <si>
    <t>△1.1</t>
  </si>
  <si>
    <t>△1.5</t>
  </si>
  <si>
    <t>△2.3</t>
  </si>
  <si>
    <t>△1.9</t>
  </si>
  <si>
    <t>△0.7</t>
  </si>
  <si>
    <t>△1.7</t>
  </si>
  <si>
    <t>△1.2</t>
  </si>
  <si>
    <t>商　 業 　地</t>
  </si>
  <si>
    <t>△5.0</t>
  </si>
  <si>
    <t>△4.9</t>
  </si>
  <si>
    <t>準　工　業　地</t>
  </si>
  <si>
    <t xml:space="preserve">  栄町南舘3-791外</t>
  </si>
  <si>
    <t>－</t>
  </si>
  <si>
    <t xml:space="preserve">  栄町南舘3-2056</t>
  </si>
  <si>
    <t xml:space="preserve">  阿野町長根114-4外</t>
  </si>
  <si>
    <t>△4.7</t>
  </si>
  <si>
    <t>△3.0</t>
  </si>
  <si>
    <t>市街化調整区</t>
  </si>
  <si>
    <t xml:space="preserve">  沓掛町東本郷86-2</t>
  </si>
  <si>
    <t>域内の宅地</t>
  </si>
  <si>
    <t>資料：国土交通省土地鑑定委員会</t>
  </si>
  <si>
    <t>基　準　地</t>
  </si>
  <si>
    <t>所　在　地</t>
  </si>
  <si>
    <t>平成17年</t>
  </si>
  <si>
    <t>平成18年</t>
  </si>
  <si>
    <t>　大久伝町中6-5　　　　　　</t>
  </si>
  <si>
    <t>△2.7</t>
  </si>
  <si>
    <t>　二村台７丁目11-6　　　　　　　</t>
  </si>
  <si>
    <t>△0.5</t>
  </si>
  <si>
    <t>　新栄町四丁目163　　　　　　</t>
  </si>
  <si>
    <t>　阿野町坂部1-32外</t>
  </si>
  <si>
    <t>△0.6</t>
  </si>
  <si>
    <t>　二村台１丁目16-2　　　　　　　</t>
  </si>
  <si>
    <t>宅地見込み地</t>
  </si>
  <si>
    <t>　阿野町平地29-1外　　　　　　　</t>
  </si>
  <si>
    <t>△1.8</t>
  </si>
  <si>
    <t>商　 業　 地</t>
  </si>
  <si>
    <t>　阿野町滑34-2　　　　　　　　</t>
  </si>
  <si>
    <t>　新田町大割25-1外　　　　　　　</t>
  </si>
  <si>
    <t>　栄町殿ノ山28-53　　</t>
  </si>
  <si>
    <t>域内の宅地　</t>
  </si>
  <si>
    <t>　大久伝町南6-5</t>
  </si>
  <si>
    <t>平成20年</t>
  </si>
  <si>
    <t>　　標準地の１㎡
　　当たり価格(円)</t>
  </si>
  <si>
    <t>変動率(%)</t>
  </si>
  <si>
    <t>-</t>
  </si>
  <si>
    <t xml:space="preserve"> －</t>
  </si>
  <si>
    <t>－</t>
  </si>
  <si>
    <t>平成20年</t>
  </si>
  <si>
    <t>変動率(%)</t>
  </si>
  <si>
    <t>-</t>
  </si>
  <si>
    <t xml:space="preserve">資料：愛知県地価調査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</si>
</sst>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</numFmts>
  <fonts count="42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83" fontId="2" fillId="0" borderId="0" xfId="0" applyNumberFormat="1" applyFont="1" applyFill="1" applyAlignment="1">
      <alignment horizontal="right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1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183" fontId="2" fillId="0" borderId="0" xfId="0" applyNumberFormat="1" applyFont="1" applyFill="1" applyAlignment="1">
      <alignment horizontal="right" vertical="center" wrapText="1"/>
    </xf>
    <xf numFmtId="183" fontId="2" fillId="0" borderId="14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0:G20"/>
  <sheetViews>
    <sheetView zoomScalePageLayoutView="0" workbookViewId="0" topLeftCell="A1">
      <selection activeCell="D28" sqref="D28"/>
    </sheetView>
  </sheetViews>
  <sheetFormatPr defaultColWidth="9.00390625" defaultRowHeight="13.5"/>
  <sheetData>
    <row r="20" spans="3:7" ht="24">
      <c r="C20" s="39" t="s">
        <v>26</v>
      </c>
      <c r="D20" s="39"/>
      <c r="E20" s="39"/>
      <c r="F20" s="39"/>
      <c r="G20" s="39"/>
    </row>
  </sheetData>
  <sheetProtection/>
  <mergeCells count="1">
    <mergeCell ref="C20:G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S36" sqref="S36"/>
    </sheetView>
  </sheetViews>
  <sheetFormatPr defaultColWidth="9.00390625" defaultRowHeight="13.5"/>
  <cols>
    <col min="1" max="1" width="1.625" style="1" customWidth="1"/>
    <col min="2" max="2" width="7.625" style="1" customWidth="1"/>
    <col min="3" max="3" width="8.00390625" style="1" customWidth="1"/>
    <col min="4" max="4" width="1.625" style="1" customWidth="1"/>
    <col min="5" max="5" width="9.625" style="1" customWidth="1"/>
    <col min="6" max="6" width="14.25390625" style="1" customWidth="1"/>
    <col min="7" max="7" width="13.625" style="1" customWidth="1"/>
    <col min="8" max="8" width="7.625" style="1" customWidth="1"/>
    <col min="9" max="9" width="13.625" style="1" customWidth="1"/>
    <col min="10" max="10" width="7.625" style="1" customWidth="1"/>
    <col min="11" max="11" width="13.625" style="1" customWidth="1"/>
    <col min="12" max="12" width="7.625" style="1" customWidth="1"/>
    <col min="13" max="13" width="13.625" style="1" customWidth="1"/>
    <col min="14" max="14" width="7.625" style="1" customWidth="1"/>
    <col min="15" max="15" width="13.625" style="1" customWidth="1"/>
    <col min="16" max="16" width="7.75390625" style="1" customWidth="1"/>
    <col min="17" max="17" width="13.625" style="1" customWidth="1"/>
    <col min="18" max="18" width="7.625" style="1" customWidth="1"/>
    <col min="19" max="19" width="13.625" style="1" customWidth="1"/>
    <col min="20" max="20" width="7.625" style="1" customWidth="1"/>
    <col min="21" max="21" width="13.625" style="1" customWidth="1"/>
    <col min="22" max="22" width="7.625" style="1" customWidth="1"/>
    <col min="23" max="16384" width="9.00390625" style="1" customWidth="1"/>
  </cols>
  <sheetData>
    <row r="1" spans="1:12" ht="19.5" customHeight="1">
      <c r="A1" s="3" t="s">
        <v>0</v>
      </c>
      <c r="B1" s="3"/>
      <c r="C1" s="3"/>
      <c r="D1" s="3"/>
      <c r="E1" s="3"/>
      <c r="F1" s="3"/>
      <c r="G1" s="14"/>
      <c r="H1" s="14"/>
      <c r="I1" s="14"/>
      <c r="J1" s="15"/>
      <c r="K1" s="15"/>
      <c r="L1" s="13"/>
    </row>
    <row r="2" spans="2:12" ht="19.5" customHeight="1">
      <c r="B2" s="13"/>
      <c r="C2" s="13"/>
      <c r="D2" s="13"/>
      <c r="E2" s="13"/>
      <c r="F2" s="13"/>
      <c r="G2" s="14"/>
      <c r="H2" s="14"/>
      <c r="I2" s="14"/>
      <c r="J2" s="15"/>
      <c r="K2" s="13"/>
      <c r="L2" s="13"/>
    </row>
    <row r="3" spans="2:18" s="2" customFormat="1" ht="19.5" customHeight="1" thickBot="1">
      <c r="B3" s="16" t="s">
        <v>24</v>
      </c>
      <c r="C3" s="16"/>
      <c r="D3" s="16"/>
      <c r="E3" s="16"/>
      <c r="F3" s="16"/>
      <c r="G3" s="17"/>
      <c r="H3" s="17"/>
      <c r="I3" s="17"/>
      <c r="J3" s="17"/>
      <c r="N3" s="7"/>
      <c r="R3" s="7" t="s">
        <v>31</v>
      </c>
    </row>
    <row r="4" spans="1:22" ht="24.75" customHeight="1" thickTop="1">
      <c r="A4" s="18"/>
      <c r="B4" s="84" t="s">
        <v>1</v>
      </c>
      <c r="C4" s="84"/>
      <c r="D4" s="8"/>
      <c r="E4" s="46" t="s">
        <v>2</v>
      </c>
      <c r="F4" s="53"/>
      <c r="G4" s="51" t="s">
        <v>32</v>
      </c>
      <c r="H4" s="51"/>
      <c r="I4" s="51"/>
      <c r="J4" s="51"/>
      <c r="K4" s="51" t="s">
        <v>33</v>
      </c>
      <c r="L4" s="51"/>
      <c r="M4" s="51"/>
      <c r="N4" s="50"/>
      <c r="O4" s="43" t="s">
        <v>34</v>
      </c>
      <c r="P4" s="51"/>
      <c r="Q4" s="51"/>
      <c r="R4" s="51"/>
      <c r="S4" s="43" t="s">
        <v>85</v>
      </c>
      <c r="T4" s="51"/>
      <c r="U4" s="51"/>
      <c r="V4" s="51"/>
    </row>
    <row r="5" spans="1:22" ht="24.75" customHeight="1">
      <c r="A5" s="10"/>
      <c r="B5" s="45"/>
      <c r="C5" s="45"/>
      <c r="D5" s="5"/>
      <c r="E5" s="47"/>
      <c r="F5" s="44"/>
      <c r="G5" s="71" t="s">
        <v>35</v>
      </c>
      <c r="H5" s="71"/>
      <c r="I5" s="52" t="s">
        <v>36</v>
      </c>
      <c r="J5" s="42"/>
      <c r="K5" s="71" t="s">
        <v>20</v>
      </c>
      <c r="L5" s="72"/>
      <c r="M5" s="52" t="s">
        <v>37</v>
      </c>
      <c r="N5" s="41"/>
      <c r="O5" s="80" t="s">
        <v>38</v>
      </c>
      <c r="P5" s="72"/>
      <c r="Q5" s="52" t="s">
        <v>37</v>
      </c>
      <c r="R5" s="42"/>
      <c r="S5" s="80" t="s">
        <v>86</v>
      </c>
      <c r="T5" s="72"/>
      <c r="U5" s="52" t="s">
        <v>87</v>
      </c>
      <c r="V5" s="42"/>
    </row>
    <row r="6" spans="1:22" ht="13.5">
      <c r="A6" s="20"/>
      <c r="B6" s="82"/>
      <c r="C6" s="82"/>
      <c r="D6" s="9"/>
      <c r="E6" s="48"/>
      <c r="F6" s="54"/>
      <c r="G6" s="73"/>
      <c r="H6" s="73"/>
      <c r="I6" s="48"/>
      <c r="J6" s="82"/>
      <c r="K6" s="73"/>
      <c r="L6" s="74"/>
      <c r="M6" s="48"/>
      <c r="N6" s="54"/>
      <c r="O6" s="81"/>
      <c r="P6" s="74"/>
      <c r="Q6" s="48"/>
      <c r="R6" s="82"/>
      <c r="S6" s="81"/>
      <c r="T6" s="74"/>
      <c r="U6" s="48"/>
      <c r="V6" s="82"/>
    </row>
    <row r="7" spans="1:22" ht="15.75" customHeight="1">
      <c r="A7" s="86" t="s">
        <v>22</v>
      </c>
      <c r="B7" s="87"/>
      <c r="C7" s="52">
        <v>1</v>
      </c>
      <c r="D7" s="41"/>
      <c r="E7" s="57" t="s">
        <v>39</v>
      </c>
      <c r="F7" s="58"/>
      <c r="G7" s="23">
        <v>97000</v>
      </c>
      <c r="H7" s="23"/>
      <c r="I7" s="24" t="s">
        <v>40</v>
      </c>
      <c r="J7" s="24"/>
      <c r="K7" s="23">
        <v>97500</v>
      </c>
      <c r="L7" s="23"/>
      <c r="M7" s="25">
        <f aca="true" t="shared" si="0" ref="M7:M26">100*K7/G7-100</f>
        <v>0.5154639175257785</v>
      </c>
      <c r="N7" s="24"/>
      <c r="O7" s="21">
        <v>103000</v>
      </c>
      <c r="P7" s="21"/>
      <c r="Q7" s="6">
        <f>(O7/K7-1)*100</f>
        <v>5.641025641025643</v>
      </c>
      <c r="R7" s="22"/>
      <c r="S7" s="21">
        <v>109000</v>
      </c>
      <c r="T7" s="21"/>
      <c r="U7" s="6">
        <f>(S7/O7-1)*100</f>
        <v>5.825242718446599</v>
      </c>
      <c r="V7" s="22"/>
    </row>
    <row r="8" spans="1:22" ht="15.75" customHeight="1">
      <c r="A8" s="88"/>
      <c r="B8" s="89"/>
      <c r="C8" s="47">
        <v>2</v>
      </c>
      <c r="D8" s="44"/>
      <c r="E8" s="59" t="s">
        <v>3</v>
      </c>
      <c r="F8" s="56"/>
      <c r="G8" s="23">
        <v>93000</v>
      </c>
      <c r="H8" s="23"/>
      <c r="I8" s="24" t="s">
        <v>41</v>
      </c>
      <c r="J8" s="24"/>
      <c r="K8" s="23">
        <v>93300</v>
      </c>
      <c r="L8" s="23"/>
      <c r="M8" s="25">
        <f t="shared" si="0"/>
        <v>0.32258064516129537</v>
      </c>
      <c r="N8" s="24"/>
      <c r="O8" s="21">
        <v>98200</v>
      </c>
      <c r="P8" s="21"/>
      <c r="Q8" s="6">
        <f aca="true" t="shared" si="1" ref="Q8:Q27">(O8/K8-1)*100</f>
        <v>5.2518756698821</v>
      </c>
      <c r="R8" s="22"/>
      <c r="S8" s="21">
        <v>105000</v>
      </c>
      <c r="T8" s="21"/>
      <c r="U8" s="6">
        <f aca="true" t="shared" si="2" ref="U8:U27">(S8/O8-1)*100</f>
        <v>6.924643584521384</v>
      </c>
      <c r="V8" s="22"/>
    </row>
    <row r="9" spans="1:22" ht="15.75" customHeight="1">
      <c r="A9" s="88"/>
      <c r="B9" s="89"/>
      <c r="C9" s="47">
        <v>3</v>
      </c>
      <c r="D9" s="44"/>
      <c r="E9" s="59" t="s">
        <v>4</v>
      </c>
      <c r="F9" s="56"/>
      <c r="G9" s="23">
        <v>102000</v>
      </c>
      <c r="H9" s="23"/>
      <c r="I9" s="24" t="s">
        <v>42</v>
      </c>
      <c r="J9" s="24"/>
      <c r="K9" s="23">
        <v>103000</v>
      </c>
      <c r="L9" s="23"/>
      <c r="M9" s="25">
        <f t="shared" si="0"/>
        <v>0.9803921568627487</v>
      </c>
      <c r="N9" s="24"/>
      <c r="O9" s="21">
        <v>109000</v>
      </c>
      <c r="P9" s="21"/>
      <c r="Q9" s="6">
        <f t="shared" si="1"/>
        <v>5.825242718446599</v>
      </c>
      <c r="R9" s="22"/>
      <c r="S9" s="21">
        <v>115000</v>
      </c>
      <c r="T9" s="21"/>
      <c r="U9" s="6">
        <f t="shared" si="2"/>
        <v>5.504587155963292</v>
      </c>
      <c r="V9" s="22"/>
    </row>
    <row r="10" spans="1:22" ht="15.75" customHeight="1">
      <c r="A10" s="88"/>
      <c r="B10" s="89"/>
      <c r="C10" s="47">
        <v>4</v>
      </c>
      <c r="D10" s="44"/>
      <c r="E10" s="59" t="s">
        <v>5</v>
      </c>
      <c r="F10" s="56"/>
      <c r="G10" s="23">
        <v>103000</v>
      </c>
      <c r="H10" s="23"/>
      <c r="I10" s="24" t="s">
        <v>42</v>
      </c>
      <c r="J10" s="24"/>
      <c r="K10" s="23">
        <v>104000</v>
      </c>
      <c r="L10" s="23"/>
      <c r="M10" s="25">
        <f t="shared" si="0"/>
        <v>0.9708737864077648</v>
      </c>
      <c r="N10" s="24"/>
      <c r="O10" s="21">
        <v>110000</v>
      </c>
      <c r="P10" s="21"/>
      <c r="Q10" s="6">
        <f t="shared" si="1"/>
        <v>5.769230769230771</v>
      </c>
      <c r="R10" s="22"/>
      <c r="S10" s="21">
        <v>113000</v>
      </c>
      <c r="T10" s="21"/>
      <c r="U10" s="6">
        <f t="shared" si="2"/>
        <v>2.7272727272727337</v>
      </c>
      <c r="V10" s="22"/>
    </row>
    <row r="11" spans="1:22" ht="15.75" customHeight="1">
      <c r="A11" s="88"/>
      <c r="B11" s="89"/>
      <c r="C11" s="47">
        <v>5</v>
      </c>
      <c r="D11" s="44"/>
      <c r="E11" s="59" t="s">
        <v>6</v>
      </c>
      <c r="F11" s="56"/>
      <c r="G11" s="23">
        <v>90000</v>
      </c>
      <c r="H11" s="23"/>
      <c r="I11" s="24" t="s">
        <v>43</v>
      </c>
      <c r="J11" s="24"/>
      <c r="K11" s="23">
        <v>90000</v>
      </c>
      <c r="L11" s="23"/>
      <c r="M11" s="25">
        <f t="shared" si="0"/>
        <v>0</v>
      </c>
      <c r="N11" s="24"/>
      <c r="O11" s="21">
        <v>94000</v>
      </c>
      <c r="P11" s="21"/>
      <c r="Q11" s="6">
        <f t="shared" si="1"/>
        <v>4.444444444444451</v>
      </c>
      <c r="R11" s="22"/>
      <c r="S11" s="21">
        <v>98300</v>
      </c>
      <c r="T11" s="21"/>
      <c r="U11" s="6">
        <f t="shared" si="2"/>
        <v>4.574468085106376</v>
      </c>
      <c r="V11" s="22"/>
    </row>
    <row r="12" spans="1:22" ht="15.75" customHeight="1">
      <c r="A12" s="88"/>
      <c r="B12" s="89"/>
      <c r="C12" s="47">
        <v>6</v>
      </c>
      <c r="D12" s="44"/>
      <c r="E12" s="59" t="s">
        <v>7</v>
      </c>
      <c r="F12" s="56"/>
      <c r="G12" s="23">
        <v>98500</v>
      </c>
      <c r="H12" s="23"/>
      <c r="I12" s="24" t="s">
        <v>44</v>
      </c>
      <c r="J12" s="24"/>
      <c r="K12" s="23">
        <v>98500</v>
      </c>
      <c r="L12" s="23"/>
      <c r="M12" s="25">
        <f t="shared" si="0"/>
        <v>0</v>
      </c>
      <c r="N12" s="24"/>
      <c r="O12" s="21">
        <v>104000</v>
      </c>
      <c r="P12" s="21"/>
      <c r="Q12" s="6">
        <f t="shared" si="1"/>
        <v>5.583756345177671</v>
      </c>
      <c r="R12" s="22"/>
      <c r="S12" s="21">
        <v>110000</v>
      </c>
      <c r="T12" s="21"/>
      <c r="U12" s="6">
        <f t="shared" si="2"/>
        <v>5.769230769230771</v>
      </c>
      <c r="V12" s="22"/>
    </row>
    <row r="13" spans="1:22" ht="15.75" customHeight="1">
      <c r="A13" s="88"/>
      <c r="B13" s="89"/>
      <c r="C13" s="47">
        <v>7</v>
      </c>
      <c r="D13" s="44"/>
      <c r="E13" s="59" t="s">
        <v>8</v>
      </c>
      <c r="F13" s="56"/>
      <c r="G13" s="23">
        <v>84500</v>
      </c>
      <c r="H13" s="23"/>
      <c r="I13" s="24" t="s">
        <v>45</v>
      </c>
      <c r="J13" s="24"/>
      <c r="K13" s="23">
        <v>84500</v>
      </c>
      <c r="L13" s="23"/>
      <c r="M13" s="25">
        <f t="shared" si="0"/>
        <v>0</v>
      </c>
      <c r="N13" s="24"/>
      <c r="O13" s="21">
        <v>88500</v>
      </c>
      <c r="P13" s="21"/>
      <c r="Q13" s="6">
        <f t="shared" si="1"/>
        <v>4.7337278106508895</v>
      </c>
      <c r="R13" s="22"/>
      <c r="S13" s="21">
        <v>92800</v>
      </c>
      <c r="T13" s="21"/>
      <c r="U13" s="6">
        <f t="shared" si="2"/>
        <v>4.85875706214689</v>
      </c>
      <c r="V13" s="22"/>
    </row>
    <row r="14" spans="1:22" ht="15.75" customHeight="1">
      <c r="A14" s="88"/>
      <c r="B14" s="89"/>
      <c r="C14" s="47">
        <v>8</v>
      </c>
      <c r="D14" s="44"/>
      <c r="E14" s="59" t="s">
        <v>9</v>
      </c>
      <c r="F14" s="56"/>
      <c r="G14" s="23">
        <v>87500</v>
      </c>
      <c r="H14" s="23"/>
      <c r="I14" s="24" t="s">
        <v>40</v>
      </c>
      <c r="J14" s="24"/>
      <c r="K14" s="23">
        <v>87500</v>
      </c>
      <c r="L14" s="23"/>
      <c r="M14" s="25">
        <f t="shared" si="0"/>
        <v>0</v>
      </c>
      <c r="N14" s="24"/>
      <c r="O14" s="21">
        <v>92000</v>
      </c>
      <c r="P14" s="21"/>
      <c r="Q14" s="6">
        <f t="shared" si="1"/>
        <v>5.142857142857138</v>
      </c>
      <c r="R14" s="22"/>
      <c r="S14" s="21">
        <v>97100</v>
      </c>
      <c r="T14" s="21"/>
      <c r="U14" s="6">
        <f t="shared" si="2"/>
        <v>5.543478260869561</v>
      </c>
      <c r="V14" s="22"/>
    </row>
    <row r="15" spans="1:22" ht="15.75" customHeight="1">
      <c r="A15" s="88"/>
      <c r="B15" s="89"/>
      <c r="C15" s="47">
        <v>9</v>
      </c>
      <c r="D15" s="44"/>
      <c r="E15" s="59" t="s">
        <v>10</v>
      </c>
      <c r="F15" s="56"/>
      <c r="G15" s="23">
        <v>104000</v>
      </c>
      <c r="H15" s="23"/>
      <c r="I15" s="24" t="s">
        <v>42</v>
      </c>
      <c r="J15" s="24"/>
      <c r="K15" s="23">
        <v>105000</v>
      </c>
      <c r="L15" s="23"/>
      <c r="M15" s="25">
        <f t="shared" si="0"/>
        <v>0.961538461538467</v>
      </c>
      <c r="N15" s="24"/>
      <c r="O15" s="21">
        <v>111000</v>
      </c>
      <c r="P15" s="21"/>
      <c r="Q15" s="6">
        <f t="shared" si="1"/>
        <v>5.714285714285716</v>
      </c>
      <c r="R15" s="22"/>
      <c r="S15" s="21">
        <v>119000</v>
      </c>
      <c r="T15" s="21"/>
      <c r="U15" s="6">
        <f t="shared" si="2"/>
        <v>7.2072072072072</v>
      </c>
      <c r="V15" s="22"/>
    </row>
    <row r="16" spans="1:22" ht="15.75" customHeight="1">
      <c r="A16" s="88"/>
      <c r="B16" s="89"/>
      <c r="C16" s="47">
        <v>10</v>
      </c>
      <c r="D16" s="44"/>
      <c r="E16" s="59" t="s">
        <v>11</v>
      </c>
      <c r="F16" s="56"/>
      <c r="G16" s="23">
        <v>101000</v>
      </c>
      <c r="H16" s="23"/>
      <c r="I16" s="24" t="s">
        <v>46</v>
      </c>
      <c r="J16" s="24"/>
      <c r="K16" s="23">
        <v>102000</v>
      </c>
      <c r="L16" s="23"/>
      <c r="M16" s="25">
        <f t="shared" si="0"/>
        <v>0.9900990099009874</v>
      </c>
      <c r="N16" s="24"/>
      <c r="O16" s="21">
        <v>107000</v>
      </c>
      <c r="P16" s="21"/>
      <c r="Q16" s="6">
        <f t="shared" si="1"/>
        <v>4.90196078431373</v>
      </c>
      <c r="R16" s="22"/>
      <c r="S16" s="21">
        <v>111000</v>
      </c>
      <c r="T16" s="21"/>
      <c r="U16" s="6">
        <f t="shared" si="2"/>
        <v>3.738317757009346</v>
      </c>
      <c r="V16" s="22"/>
    </row>
    <row r="17" spans="1:22" ht="15.75" customHeight="1">
      <c r="A17" s="88"/>
      <c r="B17" s="89"/>
      <c r="C17" s="47">
        <v>11</v>
      </c>
      <c r="D17" s="44"/>
      <c r="E17" s="59" t="s">
        <v>12</v>
      </c>
      <c r="F17" s="56"/>
      <c r="G17" s="23">
        <v>95500</v>
      </c>
      <c r="H17" s="23"/>
      <c r="I17" s="24" t="s">
        <v>47</v>
      </c>
      <c r="J17" s="24"/>
      <c r="K17" s="23">
        <v>95800</v>
      </c>
      <c r="L17" s="23"/>
      <c r="M17" s="25">
        <f t="shared" si="0"/>
        <v>0.31413612565445703</v>
      </c>
      <c r="N17" s="24"/>
      <c r="O17" s="25" t="s">
        <v>55</v>
      </c>
      <c r="P17" s="21"/>
      <c r="Q17" s="25" t="s">
        <v>55</v>
      </c>
      <c r="R17" s="22"/>
      <c r="S17" s="25" t="s">
        <v>23</v>
      </c>
      <c r="T17" s="21"/>
      <c r="U17" s="6" t="s">
        <v>88</v>
      </c>
      <c r="V17" s="22"/>
    </row>
    <row r="18" spans="1:22" ht="15.75" customHeight="1">
      <c r="A18" s="88"/>
      <c r="B18" s="89"/>
      <c r="C18" s="47">
        <v>12</v>
      </c>
      <c r="D18" s="44"/>
      <c r="E18" s="59" t="s">
        <v>13</v>
      </c>
      <c r="F18" s="56"/>
      <c r="G18" s="23">
        <v>82000</v>
      </c>
      <c r="H18" s="23"/>
      <c r="I18" s="24" t="s">
        <v>48</v>
      </c>
      <c r="J18" s="24"/>
      <c r="K18" s="23">
        <v>82000</v>
      </c>
      <c r="L18" s="23"/>
      <c r="M18" s="25">
        <f t="shared" si="0"/>
        <v>0</v>
      </c>
      <c r="N18" s="24"/>
      <c r="O18" s="21">
        <v>86200</v>
      </c>
      <c r="P18" s="21"/>
      <c r="Q18" s="6">
        <f t="shared" si="1"/>
        <v>5.1219512195122</v>
      </c>
      <c r="R18" s="22"/>
      <c r="S18" s="21">
        <v>91500</v>
      </c>
      <c r="T18" s="21"/>
      <c r="U18" s="6">
        <f t="shared" si="2"/>
        <v>6.148491879350337</v>
      </c>
      <c r="V18" s="22"/>
    </row>
    <row r="19" spans="1:22" ht="15.75" customHeight="1">
      <c r="A19" s="90"/>
      <c r="B19" s="91"/>
      <c r="C19" s="48">
        <v>13</v>
      </c>
      <c r="D19" s="54"/>
      <c r="E19" s="59" t="s">
        <v>14</v>
      </c>
      <c r="F19" s="56"/>
      <c r="G19" s="23">
        <v>92500</v>
      </c>
      <c r="H19" s="23"/>
      <c r="I19" s="24" t="s">
        <v>49</v>
      </c>
      <c r="J19" s="24"/>
      <c r="K19" s="23">
        <v>93000</v>
      </c>
      <c r="L19" s="23"/>
      <c r="M19" s="25">
        <f t="shared" si="0"/>
        <v>0.5405405405405475</v>
      </c>
      <c r="N19" s="24"/>
      <c r="O19" s="21">
        <v>99000</v>
      </c>
      <c r="P19" s="21"/>
      <c r="Q19" s="6">
        <f t="shared" si="1"/>
        <v>6.451612903225801</v>
      </c>
      <c r="R19" s="22"/>
      <c r="S19" s="21">
        <v>103000</v>
      </c>
      <c r="T19" s="21"/>
      <c r="U19" s="6">
        <f t="shared" si="2"/>
        <v>4.040404040404044</v>
      </c>
      <c r="V19" s="22"/>
    </row>
    <row r="20" spans="1:22" ht="15.75" customHeight="1">
      <c r="A20" s="26"/>
      <c r="B20" s="92" t="s">
        <v>50</v>
      </c>
      <c r="C20" s="61"/>
      <c r="D20" s="27"/>
      <c r="E20" s="59" t="s">
        <v>15</v>
      </c>
      <c r="F20" s="56"/>
      <c r="G20" s="23">
        <v>133000</v>
      </c>
      <c r="H20" s="23"/>
      <c r="I20" s="24" t="s">
        <v>51</v>
      </c>
      <c r="J20" s="24"/>
      <c r="K20" s="23">
        <v>131000</v>
      </c>
      <c r="L20" s="23"/>
      <c r="M20" s="25">
        <f t="shared" si="0"/>
        <v>-1.5037593984962427</v>
      </c>
      <c r="N20" s="24"/>
      <c r="O20" s="21">
        <v>131000</v>
      </c>
      <c r="P20" s="21"/>
      <c r="Q20" s="6">
        <f t="shared" si="1"/>
        <v>0</v>
      </c>
      <c r="R20" s="22"/>
      <c r="S20" s="21">
        <v>135000</v>
      </c>
      <c r="T20" s="21"/>
      <c r="U20" s="6">
        <f t="shared" si="2"/>
        <v>3.053435114503822</v>
      </c>
      <c r="V20" s="22"/>
    </row>
    <row r="21" spans="1:22" ht="15.75" customHeight="1">
      <c r="A21" s="28"/>
      <c r="B21" s="75"/>
      <c r="C21" s="61"/>
      <c r="D21" s="27"/>
      <c r="E21" s="59" t="s">
        <v>16</v>
      </c>
      <c r="F21" s="56"/>
      <c r="G21" s="23">
        <v>156000</v>
      </c>
      <c r="H21" s="23"/>
      <c r="I21" s="24" t="s">
        <v>52</v>
      </c>
      <c r="J21" s="24"/>
      <c r="K21" s="23">
        <v>153000</v>
      </c>
      <c r="L21" s="23"/>
      <c r="M21" s="25">
        <f t="shared" si="0"/>
        <v>-1.9230769230769198</v>
      </c>
      <c r="N21" s="24"/>
      <c r="O21" s="21">
        <v>153000</v>
      </c>
      <c r="P21" s="21"/>
      <c r="Q21" s="6">
        <f t="shared" si="1"/>
        <v>0</v>
      </c>
      <c r="R21" s="22"/>
      <c r="S21" s="21">
        <v>157000</v>
      </c>
      <c r="T21" s="21"/>
      <c r="U21" s="6">
        <f t="shared" si="2"/>
        <v>2.614379084967311</v>
      </c>
      <c r="V21" s="22"/>
    </row>
    <row r="22" spans="1:22" ht="15.75" customHeight="1">
      <c r="A22" s="28"/>
      <c r="B22" s="75" t="s">
        <v>53</v>
      </c>
      <c r="C22" s="61"/>
      <c r="D22" s="27"/>
      <c r="E22" s="85" t="s">
        <v>54</v>
      </c>
      <c r="F22" s="55"/>
      <c r="G22" s="23">
        <v>78000</v>
      </c>
      <c r="H22" s="23"/>
      <c r="I22" s="24" t="s">
        <v>43</v>
      </c>
      <c r="J22" s="24"/>
      <c r="K22" s="23" t="s">
        <v>55</v>
      </c>
      <c r="L22" s="23"/>
      <c r="M22" s="25" t="s">
        <v>55</v>
      </c>
      <c r="N22" s="24"/>
      <c r="O22" s="25" t="s">
        <v>55</v>
      </c>
      <c r="P22" s="21"/>
      <c r="Q22" s="25" t="s">
        <v>55</v>
      </c>
      <c r="R22" s="22"/>
      <c r="S22" s="21" t="s">
        <v>89</v>
      </c>
      <c r="T22" s="21"/>
      <c r="U22" s="6" t="s">
        <v>88</v>
      </c>
      <c r="V22" s="22"/>
    </row>
    <row r="23" spans="1:22" ht="15.75" customHeight="1">
      <c r="A23" s="28"/>
      <c r="B23" s="75"/>
      <c r="C23" s="61"/>
      <c r="D23" s="27"/>
      <c r="E23" s="85" t="s">
        <v>56</v>
      </c>
      <c r="F23" s="55"/>
      <c r="G23" s="23" t="s">
        <v>55</v>
      </c>
      <c r="H23" s="23"/>
      <c r="I23" s="24" t="s">
        <v>55</v>
      </c>
      <c r="J23" s="24"/>
      <c r="K23" s="23">
        <v>77000</v>
      </c>
      <c r="L23" s="23"/>
      <c r="M23" s="25" t="s">
        <v>55</v>
      </c>
      <c r="N23" s="24"/>
      <c r="O23" s="21">
        <v>77500</v>
      </c>
      <c r="P23" s="21"/>
      <c r="Q23" s="6">
        <f t="shared" si="1"/>
        <v>0.6493506493506551</v>
      </c>
      <c r="R23" s="22"/>
      <c r="S23" s="21">
        <v>80100</v>
      </c>
      <c r="T23" s="21"/>
      <c r="U23" s="6">
        <f t="shared" si="2"/>
        <v>3.35483870967741</v>
      </c>
      <c r="V23" s="22"/>
    </row>
    <row r="24" spans="1:22" ht="15.75" customHeight="1">
      <c r="A24" s="28"/>
      <c r="B24" s="75"/>
      <c r="C24" s="61"/>
      <c r="D24" s="27"/>
      <c r="E24" s="59" t="s">
        <v>57</v>
      </c>
      <c r="F24" s="56"/>
      <c r="G24" s="23">
        <v>102000</v>
      </c>
      <c r="H24" s="23"/>
      <c r="I24" s="24" t="s">
        <v>58</v>
      </c>
      <c r="J24" s="24"/>
      <c r="K24" s="23">
        <v>100000</v>
      </c>
      <c r="L24" s="23"/>
      <c r="M24" s="25">
        <f t="shared" si="0"/>
        <v>-1.9607843137254832</v>
      </c>
      <c r="N24" s="24"/>
      <c r="O24" s="21">
        <v>100000</v>
      </c>
      <c r="P24" s="21"/>
      <c r="Q24" s="6">
        <f t="shared" si="1"/>
        <v>0</v>
      </c>
      <c r="R24" s="22"/>
      <c r="S24" s="21">
        <v>103000</v>
      </c>
      <c r="T24" s="21"/>
      <c r="U24" s="6">
        <f t="shared" si="2"/>
        <v>3.0000000000000027</v>
      </c>
      <c r="V24" s="22"/>
    </row>
    <row r="25" spans="1:22" ht="15.75" customHeight="1">
      <c r="A25" s="28"/>
      <c r="B25" s="75"/>
      <c r="C25" s="61"/>
      <c r="D25" s="27"/>
      <c r="E25" s="59" t="s">
        <v>17</v>
      </c>
      <c r="F25" s="56"/>
      <c r="G25" s="23">
        <v>98000</v>
      </c>
      <c r="H25" s="23"/>
      <c r="I25" s="24" t="s">
        <v>59</v>
      </c>
      <c r="J25" s="24"/>
      <c r="K25" s="23">
        <v>96800</v>
      </c>
      <c r="L25" s="23"/>
      <c r="M25" s="25">
        <f t="shared" si="0"/>
        <v>-1.2244897959183731</v>
      </c>
      <c r="N25" s="24"/>
      <c r="O25" s="21">
        <v>97800</v>
      </c>
      <c r="P25" s="21"/>
      <c r="Q25" s="6">
        <f t="shared" si="1"/>
        <v>1.0330578512396604</v>
      </c>
      <c r="R25" s="22"/>
      <c r="S25" s="21" t="s">
        <v>90</v>
      </c>
      <c r="T25" s="21"/>
      <c r="U25" s="6" t="s">
        <v>88</v>
      </c>
      <c r="V25" s="22"/>
    </row>
    <row r="26" spans="1:22" s="10" customFormat="1" ht="15.75" customHeight="1">
      <c r="A26" s="28"/>
      <c r="B26" s="75" t="s">
        <v>60</v>
      </c>
      <c r="C26" s="61"/>
      <c r="D26" s="27"/>
      <c r="E26" s="77" t="s">
        <v>61</v>
      </c>
      <c r="F26" s="40"/>
      <c r="G26" s="66">
        <v>64000</v>
      </c>
      <c r="H26" s="21"/>
      <c r="I26" s="62" t="s">
        <v>59</v>
      </c>
      <c r="J26" s="62"/>
      <c r="K26" s="83">
        <v>63000</v>
      </c>
      <c r="L26" s="23"/>
      <c r="M26" s="69">
        <f t="shared" si="0"/>
        <v>-1.5625</v>
      </c>
      <c r="N26" s="24"/>
      <c r="O26" s="66">
        <v>63000</v>
      </c>
      <c r="P26" s="21"/>
      <c r="Q26" s="64">
        <f t="shared" si="1"/>
        <v>0</v>
      </c>
      <c r="R26" s="22"/>
      <c r="S26" s="66">
        <v>64800</v>
      </c>
      <c r="T26" s="21"/>
      <c r="U26" s="64">
        <f t="shared" si="2"/>
        <v>2.857142857142847</v>
      </c>
      <c r="V26" s="22"/>
    </row>
    <row r="27" spans="1:22" s="10" customFormat="1" ht="15.75" customHeight="1" thickBot="1">
      <c r="A27" s="29"/>
      <c r="B27" s="76" t="s">
        <v>62</v>
      </c>
      <c r="C27" s="76"/>
      <c r="D27" s="30"/>
      <c r="E27" s="78"/>
      <c r="F27" s="79"/>
      <c r="G27" s="63"/>
      <c r="H27" s="17"/>
      <c r="I27" s="63"/>
      <c r="J27" s="63"/>
      <c r="K27" s="68"/>
      <c r="L27" s="31"/>
      <c r="M27" s="70"/>
      <c r="N27" s="31"/>
      <c r="O27" s="68"/>
      <c r="P27" s="31"/>
      <c r="Q27" s="65" t="e">
        <f t="shared" si="1"/>
        <v>#DIV/0!</v>
      </c>
      <c r="R27" s="17"/>
      <c r="S27" s="68"/>
      <c r="T27" s="31"/>
      <c r="U27" s="65" t="e">
        <f t="shared" si="2"/>
        <v>#DIV/0!</v>
      </c>
      <c r="V27" s="17"/>
    </row>
    <row r="28" spans="1:22" s="28" customFormat="1" ht="19.5" customHeight="1" thickTop="1">
      <c r="A28" s="2"/>
      <c r="B28" s="32"/>
      <c r="C28" s="32"/>
      <c r="D28" s="32"/>
      <c r="E28" s="32"/>
      <c r="F28" s="32"/>
      <c r="G28" s="11"/>
      <c r="H28" s="22"/>
      <c r="I28" s="22"/>
      <c r="J28" s="7"/>
      <c r="K28" s="21"/>
      <c r="L28" s="21"/>
      <c r="M28" s="22"/>
      <c r="O28" s="21"/>
      <c r="P28" s="21"/>
      <c r="Q28" s="22"/>
      <c r="V28" s="12" t="s">
        <v>63</v>
      </c>
    </row>
    <row r="29" spans="1:18" s="28" customFormat="1" ht="19.5" customHeight="1">
      <c r="A29" s="2"/>
      <c r="B29" s="32"/>
      <c r="C29" s="32"/>
      <c r="D29" s="32"/>
      <c r="E29" s="32"/>
      <c r="F29" s="32"/>
      <c r="G29" s="22"/>
      <c r="H29" s="22"/>
      <c r="I29" s="22"/>
      <c r="J29" s="7"/>
      <c r="K29" s="21"/>
      <c r="L29" s="21"/>
      <c r="M29" s="22"/>
      <c r="N29" s="22"/>
      <c r="O29" s="21"/>
      <c r="P29" s="21"/>
      <c r="Q29" s="22"/>
      <c r="R29" s="22"/>
    </row>
    <row r="30" spans="1:22" s="10" customFormat="1" ht="19.5" customHeight="1" thickBot="1">
      <c r="A30" s="1"/>
      <c r="B30" s="16" t="s">
        <v>25</v>
      </c>
      <c r="C30" s="16"/>
      <c r="D30" s="16"/>
      <c r="E30" s="16"/>
      <c r="F30" s="1"/>
      <c r="G30" s="33"/>
      <c r="H30" s="33"/>
      <c r="I30" s="17"/>
      <c r="J30" s="17"/>
      <c r="K30" s="1"/>
      <c r="L30" s="1"/>
      <c r="M30" s="1"/>
      <c r="N30" s="4"/>
      <c r="V30" s="38" t="s">
        <v>29</v>
      </c>
    </row>
    <row r="31" spans="1:22" s="10" customFormat="1" ht="24.75" customHeight="1" thickTop="1">
      <c r="A31" s="84" t="s">
        <v>64</v>
      </c>
      <c r="B31" s="84"/>
      <c r="C31" s="84"/>
      <c r="D31" s="53"/>
      <c r="E31" s="46" t="s">
        <v>65</v>
      </c>
      <c r="F31" s="53"/>
      <c r="G31" s="51" t="s">
        <v>66</v>
      </c>
      <c r="H31" s="51"/>
      <c r="I31" s="51"/>
      <c r="J31" s="51"/>
      <c r="K31" s="51" t="s">
        <v>67</v>
      </c>
      <c r="L31" s="51"/>
      <c r="M31" s="51"/>
      <c r="N31" s="50"/>
      <c r="O31" s="43" t="s">
        <v>30</v>
      </c>
      <c r="P31" s="51"/>
      <c r="Q31" s="51"/>
      <c r="R31" s="51"/>
      <c r="S31" s="43" t="s">
        <v>91</v>
      </c>
      <c r="T31" s="51"/>
      <c r="U31" s="51"/>
      <c r="V31" s="51"/>
    </row>
    <row r="32" spans="1:22" s="10" customFormat="1" ht="24.75" customHeight="1">
      <c r="A32" s="45"/>
      <c r="B32" s="45"/>
      <c r="C32" s="45"/>
      <c r="D32" s="44"/>
      <c r="E32" s="47"/>
      <c r="F32" s="44"/>
      <c r="G32" s="71" t="s">
        <v>28</v>
      </c>
      <c r="H32" s="72"/>
      <c r="I32" s="52" t="s">
        <v>37</v>
      </c>
      <c r="J32" s="42"/>
      <c r="K32" s="71" t="s">
        <v>28</v>
      </c>
      <c r="L32" s="72"/>
      <c r="M32" s="52" t="s">
        <v>37</v>
      </c>
      <c r="N32" s="41"/>
      <c r="O32" s="80" t="s">
        <v>28</v>
      </c>
      <c r="P32" s="72"/>
      <c r="Q32" s="52" t="s">
        <v>37</v>
      </c>
      <c r="R32" s="42"/>
      <c r="S32" s="80" t="s">
        <v>28</v>
      </c>
      <c r="T32" s="72"/>
      <c r="U32" s="52" t="s">
        <v>92</v>
      </c>
      <c r="V32" s="42"/>
    </row>
    <row r="33" spans="1:22" s="10" customFormat="1" ht="13.5">
      <c r="A33" s="82"/>
      <c r="B33" s="82"/>
      <c r="C33" s="82"/>
      <c r="D33" s="54"/>
      <c r="E33" s="48"/>
      <c r="F33" s="54"/>
      <c r="G33" s="73"/>
      <c r="H33" s="74"/>
      <c r="I33" s="48"/>
      <c r="J33" s="82"/>
      <c r="K33" s="73"/>
      <c r="L33" s="74"/>
      <c r="M33" s="48"/>
      <c r="N33" s="54"/>
      <c r="O33" s="81"/>
      <c r="P33" s="74"/>
      <c r="Q33" s="48"/>
      <c r="R33" s="82"/>
      <c r="S33" s="81"/>
      <c r="T33" s="74"/>
      <c r="U33" s="48"/>
      <c r="V33" s="82"/>
    </row>
    <row r="34" spans="1:22" s="28" customFormat="1" ht="15.75" customHeight="1">
      <c r="A34" s="86" t="s">
        <v>21</v>
      </c>
      <c r="B34" s="87"/>
      <c r="C34" s="52">
        <v>1</v>
      </c>
      <c r="D34" s="41"/>
      <c r="E34" s="57" t="s">
        <v>68</v>
      </c>
      <c r="F34" s="58"/>
      <c r="G34" s="23">
        <v>91500</v>
      </c>
      <c r="H34" s="23"/>
      <c r="I34" s="24" t="s">
        <v>69</v>
      </c>
      <c r="J34" s="24"/>
      <c r="K34" s="23" t="s">
        <v>55</v>
      </c>
      <c r="L34" s="23"/>
      <c r="M34" s="24" t="s">
        <v>55</v>
      </c>
      <c r="N34" s="24"/>
      <c r="O34" s="24" t="s">
        <v>55</v>
      </c>
      <c r="P34" s="21"/>
      <c r="Q34" s="24" t="s">
        <v>55</v>
      </c>
      <c r="R34" s="22"/>
      <c r="S34" s="24" t="s">
        <v>23</v>
      </c>
      <c r="T34" s="21"/>
      <c r="U34" s="22" t="s">
        <v>93</v>
      </c>
      <c r="V34" s="22"/>
    </row>
    <row r="35" spans="1:22" s="28" customFormat="1" ht="15.75" customHeight="1">
      <c r="A35" s="88"/>
      <c r="B35" s="89"/>
      <c r="C35" s="47">
        <v>2</v>
      </c>
      <c r="D35" s="44"/>
      <c r="E35" s="59" t="s">
        <v>70</v>
      </c>
      <c r="F35" s="56"/>
      <c r="G35" s="23">
        <v>95500</v>
      </c>
      <c r="H35" s="23"/>
      <c r="I35" s="24" t="s">
        <v>71</v>
      </c>
      <c r="J35" s="24"/>
      <c r="K35" s="23">
        <v>99000</v>
      </c>
      <c r="L35" s="23"/>
      <c r="M35" s="25">
        <f>100*K35/G35-100</f>
        <v>3.6649214659685896</v>
      </c>
      <c r="N35" s="24"/>
      <c r="O35" s="21">
        <v>104000</v>
      </c>
      <c r="P35" s="21"/>
      <c r="Q35" s="6">
        <f aca="true" t="shared" si="3" ref="Q35:Q45">(O35/K35-1)*100</f>
        <v>5.050505050505061</v>
      </c>
      <c r="R35" s="22"/>
      <c r="S35" s="21">
        <v>108000</v>
      </c>
      <c r="T35" s="21"/>
      <c r="U35" s="6">
        <f aca="true" t="shared" si="4" ref="U35:U45">(S35/O35-1)*100</f>
        <v>3.8461538461538547</v>
      </c>
      <c r="V35" s="22"/>
    </row>
    <row r="36" spans="1:22" s="28" customFormat="1" ht="15.75" customHeight="1">
      <c r="A36" s="88"/>
      <c r="B36" s="89"/>
      <c r="C36" s="47">
        <v>3</v>
      </c>
      <c r="D36" s="44"/>
      <c r="E36" s="59" t="s">
        <v>72</v>
      </c>
      <c r="F36" s="56"/>
      <c r="G36" s="24" t="s">
        <v>18</v>
      </c>
      <c r="H36" s="24"/>
      <c r="I36" s="24" t="s">
        <v>18</v>
      </c>
      <c r="J36" s="24"/>
      <c r="K36" s="23" t="s">
        <v>55</v>
      </c>
      <c r="L36" s="23"/>
      <c r="M36" s="24" t="s">
        <v>55</v>
      </c>
      <c r="N36" s="24"/>
      <c r="O36" s="25" t="s">
        <v>55</v>
      </c>
      <c r="P36" s="21"/>
      <c r="Q36" s="25" t="s">
        <v>55</v>
      </c>
      <c r="R36" s="22"/>
      <c r="S36" s="24" t="s">
        <v>23</v>
      </c>
      <c r="T36" s="21"/>
      <c r="U36" s="6" t="s">
        <v>93</v>
      </c>
      <c r="V36" s="22"/>
    </row>
    <row r="37" spans="1:22" s="28" customFormat="1" ht="15.75" customHeight="1">
      <c r="A37" s="88"/>
      <c r="B37" s="89"/>
      <c r="C37" s="47">
        <v>4</v>
      </c>
      <c r="D37" s="44"/>
      <c r="E37" s="59" t="s">
        <v>19</v>
      </c>
      <c r="F37" s="56"/>
      <c r="G37" s="23">
        <v>100000</v>
      </c>
      <c r="H37" s="23"/>
      <c r="I37" s="22" t="s">
        <v>42</v>
      </c>
      <c r="J37" s="22"/>
      <c r="K37" s="23">
        <v>104000</v>
      </c>
      <c r="L37" s="23"/>
      <c r="M37" s="25">
        <f aca="true" t="shared" si="5" ref="M37:M44">100*K37/G37-100</f>
        <v>4</v>
      </c>
      <c r="N37" s="24"/>
      <c r="O37" s="21">
        <v>111000</v>
      </c>
      <c r="P37" s="21"/>
      <c r="Q37" s="6">
        <f t="shared" si="3"/>
        <v>6.730769230769229</v>
      </c>
      <c r="R37" s="22"/>
      <c r="S37" s="21">
        <v>114000</v>
      </c>
      <c r="T37" s="21"/>
      <c r="U37" s="6">
        <f t="shared" si="4"/>
        <v>2.7027027027026973</v>
      </c>
      <c r="V37" s="22"/>
    </row>
    <row r="38" spans="1:22" s="28" customFormat="1" ht="15.75" customHeight="1">
      <c r="A38" s="88"/>
      <c r="B38" s="89"/>
      <c r="C38" s="47">
        <v>5</v>
      </c>
      <c r="D38" s="44"/>
      <c r="E38" s="59" t="s">
        <v>73</v>
      </c>
      <c r="F38" s="56"/>
      <c r="G38" s="23">
        <v>89500</v>
      </c>
      <c r="H38" s="23"/>
      <c r="I38" s="24" t="s">
        <v>74</v>
      </c>
      <c r="J38" s="24"/>
      <c r="K38" s="23">
        <v>91000</v>
      </c>
      <c r="L38" s="23"/>
      <c r="M38" s="25">
        <f t="shared" si="5"/>
        <v>1.6759776536312785</v>
      </c>
      <c r="N38" s="24"/>
      <c r="O38" s="21">
        <v>96000</v>
      </c>
      <c r="P38" s="21"/>
      <c r="Q38" s="6">
        <f t="shared" si="3"/>
        <v>5.494505494505497</v>
      </c>
      <c r="R38" s="22"/>
      <c r="S38" s="21">
        <v>99500</v>
      </c>
      <c r="T38" s="21"/>
      <c r="U38" s="6">
        <f t="shared" si="4"/>
        <v>3.645833333333326</v>
      </c>
      <c r="V38" s="22"/>
    </row>
    <row r="39" spans="1:22" s="28" customFormat="1" ht="15.75" customHeight="1">
      <c r="A39" s="88"/>
      <c r="B39" s="89"/>
      <c r="C39" s="47">
        <v>6</v>
      </c>
      <c r="D39" s="44"/>
      <c r="E39" s="59" t="s">
        <v>75</v>
      </c>
      <c r="F39" s="56"/>
      <c r="G39" s="23">
        <v>98000</v>
      </c>
      <c r="H39" s="23"/>
      <c r="I39" s="24" t="s">
        <v>42</v>
      </c>
      <c r="J39" s="24"/>
      <c r="K39" s="23">
        <v>101000</v>
      </c>
      <c r="L39" s="23"/>
      <c r="M39" s="37">
        <f>100*K39/G39-100</f>
        <v>3.0612244897959187</v>
      </c>
      <c r="N39" s="24"/>
      <c r="O39" s="21">
        <v>107000</v>
      </c>
      <c r="P39" s="21"/>
      <c r="Q39" s="6">
        <f>(O39/K39-1)*100</f>
        <v>5.940594059405946</v>
      </c>
      <c r="R39" s="22"/>
      <c r="S39" s="21">
        <v>111000</v>
      </c>
      <c r="T39" s="21"/>
      <c r="U39" s="6">
        <f t="shared" si="4"/>
        <v>3.738317757009346</v>
      </c>
      <c r="V39" s="22"/>
    </row>
    <row r="40" spans="1:22" s="28" customFormat="1" ht="15.75" customHeight="1">
      <c r="A40" s="88"/>
      <c r="B40" s="89"/>
      <c r="C40" s="47">
        <v>7</v>
      </c>
      <c r="D40" s="44"/>
      <c r="E40" s="59" t="s">
        <v>84</v>
      </c>
      <c r="F40" s="56"/>
      <c r="G40" s="24" t="s">
        <v>18</v>
      </c>
      <c r="H40" s="24"/>
      <c r="I40" s="24" t="s">
        <v>18</v>
      </c>
      <c r="J40" s="24"/>
      <c r="K40" s="23" t="s">
        <v>55</v>
      </c>
      <c r="L40" s="23"/>
      <c r="M40" s="24" t="s">
        <v>55</v>
      </c>
      <c r="N40" s="24"/>
      <c r="O40" s="21">
        <v>102000</v>
      </c>
      <c r="P40" s="21"/>
      <c r="Q40" s="6" t="s">
        <v>23</v>
      </c>
      <c r="R40" s="22"/>
      <c r="S40" s="21">
        <v>105000</v>
      </c>
      <c r="T40" s="21"/>
      <c r="U40" s="6">
        <f t="shared" si="4"/>
        <v>2.941176470588225</v>
      </c>
      <c r="V40" s="22"/>
    </row>
    <row r="41" spans="1:22" s="28" customFormat="1" ht="15.75" customHeight="1">
      <c r="A41" s="26"/>
      <c r="B41" s="92" t="s">
        <v>76</v>
      </c>
      <c r="C41" s="92"/>
      <c r="D41" s="19"/>
      <c r="E41" s="59" t="s">
        <v>77</v>
      </c>
      <c r="F41" s="60"/>
      <c r="G41" s="21">
        <v>28000</v>
      </c>
      <c r="H41" s="21"/>
      <c r="I41" s="22" t="s">
        <v>78</v>
      </c>
      <c r="J41" s="22"/>
      <c r="K41" s="21">
        <v>28000</v>
      </c>
      <c r="L41" s="21"/>
      <c r="M41" s="37">
        <f t="shared" si="5"/>
        <v>0</v>
      </c>
      <c r="N41" s="22"/>
      <c r="O41" s="21">
        <v>28000</v>
      </c>
      <c r="P41" s="21"/>
      <c r="Q41" s="6">
        <f t="shared" si="3"/>
        <v>0</v>
      </c>
      <c r="R41" s="22"/>
      <c r="S41" s="21">
        <v>28000</v>
      </c>
      <c r="T41" s="21"/>
      <c r="U41" s="6">
        <f t="shared" si="4"/>
        <v>0</v>
      </c>
      <c r="V41" s="22"/>
    </row>
    <row r="42" spans="2:22" s="28" customFormat="1" ht="15.75" customHeight="1">
      <c r="B42" s="61" t="s">
        <v>79</v>
      </c>
      <c r="C42" s="61"/>
      <c r="D42" s="34"/>
      <c r="E42" s="59" t="s">
        <v>80</v>
      </c>
      <c r="F42" s="60"/>
      <c r="G42" s="21">
        <v>105000</v>
      </c>
      <c r="H42" s="21"/>
      <c r="I42" s="22" t="s">
        <v>46</v>
      </c>
      <c r="J42" s="22"/>
      <c r="K42" s="21">
        <v>104000</v>
      </c>
      <c r="L42" s="21"/>
      <c r="M42" s="25">
        <f t="shared" si="5"/>
        <v>-0.952380952380949</v>
      </c>
      <c r="N42" s="22"/>
      <c r="O42" s="21">
        <v>107000</v>
      </c>
      <c r="P42" s="21"/>
      <c r="Q42" s="6">
        <f t="shared" si="3"/>
        <v>2.8846153846153744</v>
      </c>
      <c r="R42" s="22"/>
      <c r="S42" s="21">
        <v>112000</v>
      </c>
      <c r="T42" s="21"/>
      <c r="U42" s="6">
        <f t="shared" si="4"/>
        <v>4.672897196261672</v>
      </c>
      <c r="V42" s="22"/>
    </row>
    <row r="43" spans="2:22" s="28" customFormat="1" ht="15.75" customHeight="1">
      <c r="B43" s="75" t="s">
        <v>27</v>
      </c>
      <c r="C43" s="61"/>
      <c r="D43" s="34"/>
      <c r="E43" s="59" t="s">
        <v>81</v>
      </c>
      <c r="F43" s="60"/>
      <c r="G43" s="21">
        <v>84500</v>
      </c>
      <c r="H43" s="21"/>
      <c r="I43" s="22" t="s">
        <v>74</v>
      </c>
      <c r="J43" s="22"/>
      <c r="K43" s="21">
        <v>85000</v>
      </c>
      <c r="L43" s="21"/>
      <c r="M43" s="25">
        <f t="shared" si="5"/>
        <v>0.5917159763313578</v>
      </c>
      <c r="N43" s="22"/>
      <c r="O43" s="21">
        <v>89800</v>
      </c>
      <c r="P43" s="21"/>
      <c r="Q43" s="6">
        <f t="shared" si="3"/>
        <v>5.647058823529405</v>
      </c>
      <c r="R43" s="22"/>
      <c r="S43" s="21">
        <v>94700</v>
      </c>
      <c r="T43" s="21"/>
      <c r="U43" s="6">
        <f t="shared" si="4"/>
        <v>5.456570155901996</v>
      </c>
      <c r="V43" s="22"/>
    </row>
    <row r="44" spans="2:22" s="28" customFormat="1" ht="15.75" customHeight="1">
      <c r="B44" s="61" t="s">
        <v>60</v>
      </c>
      <c r="C44" s="61"/>
      <c r="D44" s="34"/>
      <c r="E44" s="93" t="s">
        <v>82</v>
      </c>
      <c r="F44" s="49"/>
      <c r="G44" s="66">
        <v>75000</v>
      </c>
      <c r="H44" s="21"/>
      <c r="I44" s="62" t="s">
        <v>47</v>
      </c>
      <c r="J44" s="62"/>
      <c r="K44" s="66">
        <v>76500</v>
      </c>
      <c r="L44" s="21"/>
      <c r="M44" s="69">
        <f t="shared" si="5"/>
        <v>2</v>
      </c>
      <c r="N44" s="22"/>
      <c r="O44" s="66">
        <v>80400</v>
      </c>
      <c r="P44" s="21"/>
      <c r="Q44" s="64">
        <f t="shared" si="3"/>
        <v>5.098039215686279</v>
      </c>
      <c r="R44" s="22"/>
      <c r="S44" s="66">
        <v>83600</v>
      </c>
      <c r="T44" s="21"/>
      <c r="U44" s="64">
        <f t="shared" si="4"/>
        <v>3.9800995024875663</v>
      </c>
      <c r="V44" s="22"/>
    </row>
    <row r="45" spans="1:22" s="28" customFormat="1" ht="15.75" customHeight="1" thickBot="1">
      <c r="A45" s="29"/>
      <c r="B45" s="95" t="s">
        <v>83</v>
      </c>
      <c r="C45" s="95"/>
      <c r="D45" s="35"/>
      <c r="E45" s="94"/>
      <c r="F45" s="95"/>
      <c r="G45" s="63"/>
      <c r="H45" s="17"/>
      <c r="I45" s="63"/>
      <c r="J45" s="63"/>
      <c r="K45" s="68"/>
      <c r="L45" s="31"/>
      <c r="M45" s="70"/>
      <c r="N45" s="31"/>
      <c r="O45" s="67"/>
      <c r="P45" s="36"/>
      <c r="Q45" s="65" t="e">
        <f t="shared" si="3"/>
        <v>#DIV/0!</v>
      </c>
      <c r="R45" s="31"/>
      <c r="S45" s="67"/>
      <c r="T45" s="36"/>
      <c r="U45" s="65" t="e">
        <f t="shared" si="4"/>
        <v>#DIV/0!</v>
      </c>
      <c r="V45" s="31"/>
    </row>
    <row r="46" spans="19:22" ht="14.25" thickTop="1">
      <c r="S46" s="28"/>
      <c r="T46" s="28"/>
      <c r="U46" s="28"/>
      <c r="V46" s="12" t="s">
        <v>94</v>
      </c>
    </row>
  </sheetData>
  <sheetProtection/>
  <mergeCells count="112">
    <mergeCell ref="S31:V31"/>
    <mergeCell ref="S32:T33"/>
    <mergeCell ref="U32:V33"/>
    <mergeCell ref="S44:S45"/>
    <mergeCell ref="U44:U45"/>
    <mergeCell ref="S4:V4"/>
    <mergeCell ref="S5:T6"/>
    <mergeCell ref="U5:V6"/>
    <mergeCell ref="S26:S27"/>
    <mergeCell ref="U26:U27"/>
    <mergeCell ref="B23:C23"/>
    <mergeCell ref="E41:F41"/>
    <mergeCell ref="E37:F37"/>
    <mergeCell ref="E38:F38"/>
    <mergeCell ref="E40:F40"/>
    <mergeCell ref="A34:B40"/>
    <mergeCell ref="C34:D34"/>
    <mergeCell ref="C35:D35"/>
    <mergeCell ref="C14:D14"/>
    <mergeCell ref="C15:D15"/>
    <mergeCell ref="E44:F45"/>
    <mergeCell ref="B45:C45"/>
    <mergeCell ref="B41:C41"/>
    <mergeCell ref="B42:C42"/>
    <mergeCell ref="B43:C43"/>
    <mergeCell ref="C40:D40"/>
    <mergeCell ref="E42:F42"/>
    <mergeCell ref="B22:C22"/>
    <mergeCell ref="E15:F15"/>
    <mergeCell ref="J26:J27"/>
    <mergeCell ref="A31:D33"/>
    <mergeCell ref="G32:H33"/>
    <mergeCell ref="I32:J33"/>
    <mergeCell ref="E23:F23"/>
    <mergeCell ref="C18:D18"/>
    <mergeCell ref="C19:D19"/>
    <mergeCell ref="E25:F25"/>
    <mergeCell ref="B20:C20"/>
    <mergeCell ref="B21:C21"/>
    <mergeCell ref="E21:F21"/>
    <mergeCell ref="E20:F20"/>
    <mergeCell ref="E22:F22"/>
    <mergeCell ref="A7:B19"/>
    <mergeCell ref="C7:D7"/>
    <mergeCell ref="E14:F14"/>
    <mergeCell ref="C13:D13"/>
    <mergeCell ref="E7:F7"/>
    <mergeCell ref="E8:F8"/>
    <mergeCell ref="C11:D11"/>
    <mergeCell ref="E9:F9"/>
    <mergeCell ref="E10:F10"/>
    <mergeCell ref="C10:D10"/>
    <mergeCell ref="E11:F11"/>
    <mergeCell ref="C12:D12"/>
    <mergeCell ref="O31:R31"/>
    <mergeCell ref="G26:G27"/>
    <mergeCell ref="G4:J4"/>
    <mergeCell ref="C8:D8"/>
    <mergeCell ref="C9:D9"/>
    <mergeCell ref="E12:F12"/>
    <mergeCell ref="G5:H6"/>
    <mergeCell ref="E4:F6"/>
    <mergeCell ref="B4:C6"/>
    <mergeCell ref="E13:F13"/>
    <mergeCell ref="K26:K27"/>
    <mergeCell ref="M5:N6"/>
    <mergeCell ref="C16:D16"/>
    <mergeCell ref="C17:D17"/>
    <mergeCell ref="O32:P33"/>
    <mergeCell ref="Q32:R33"/>
    <mergeCell ref="O26:O27"/>
    <mergeCell ref="Q26:Q27"/>
    <mergeCell ref="K32:L33"/>
    <mergeCell ref="M32:N33"/>
    <mergeCell ref="E31:F33"/>
    <mergeCell ref="E26:F27"/>
    <mergeCell ref="O4:R4"/>
    <mergeCell ref="G31:J31"/>
    <mergeCell ref="K31:N31"/>
    <mergeCell ref="K4:N4"/>
    <mergeCell ref="O5:P6"/>
    <mergeCell ref="Q5:R6"/>
    <mergeCell ref="I5:J6"/>
    <mergeCell ref="M26:M27"/>
    <mergeCell ref="M44:M45"/>
    <mergeCell ref="J44:J45"/>
    <mergeCell ref="K5:L6"/>
    <mergeCell ref="C38:D38"/>
    <mergeCell ref="E35:F35"/>
    <mergeCell ref="E16:F16"/>
    <mergeCell ref="B24:C24"/>
    <mergeCell ref="B25:C25"/>
    <mergeCell ref="B27:C27"/>
    <mergeCell ref="B26:C26"/>
    <mergeCell ref="I26:I27"/>
    <mergeCell ref="E17:F17"/>
    <mergeCell ref="E18:F18"/>
    <mergeCell ref="E19:F19"/>
    <mergeCell ref="E24:F24"/>
    <mergeCell ref="Q44:Q45"/>
    <mergeCell ref="O44:O45"/>
    <mergeCell ref="G44:G45"/>
    <mergeCell ref="I44:I45"/>
    <mergeCell ref="K44:K45"/>
    <mergeCell ref="C36:D36"/>
    <mergeCell ref="C37:D37"/>
    <mergeCell ref="E34:F34"/>
    <mergeCell ref="E43:F43"/>
    <mergeCell ref="E36:F36"/>
    <mergeCell ref="B44:C44"/>
    <mergeCell ref="C39:D39"/>
    <mergeCell ref="E39:F39"/>
  </mergeCells>
  <printOptions/>
  <pageMargins left="0.787" right="0.56" top="0.984" bottom="0.7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2009-05-25T06:55:29Z</cp:lastPrinted>
  <dcterms:created xsi:type="dcterms:W3CDTF">2006-05-15T00:12:06Z</dcterms:created>
  <dcterms:modified xsi:type="dcterms:W3CDTF">2009-05-25T07:41:33Z</dcterms:modified>
  <cp:category/>
  <cp:version/>
  <cp:contentType/>
  <cp:contentStatus/>
</cp:coreProperties>
</file>