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２－５転出入先・男女別移転者数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<sst xmlns="http://schemas.openxmlformats.org/spreadsheetml/2006/main" count="34" uniqueCount="28">
  <si>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２－５　転出入先、男女別移動者数</t>
  </si>
  <si>
    <t>平成22年10月～平成23年9月</t>
  </si>
  <si>
    <t>都道府県等</t>
  </si>
  <si>
    <t>転　　　入</t>
  </si>
  <si>
    <t>転　　　出</t>
  </si>
  <si>
    <t>転出入超過</t>
  </si>
  <si>
    <t>総　数</t>
  </si>
  <si>
    <t>男</t>
  </si>
  <si>
    <t>女</t>
  </si>
  <si>
    <t>総　　数</t>
  </si>
  <si>
    <t>県　　内</t>
  </si>
  <si>
    <t>県　　外</t>
  </si>
  <si>
    <t>北 海 道</t>
  </si>
  <si>
    <t>東北地方</t>
  </si>
  <si>
    <t>関東地方</t>
  </si>
  <si>
    <t>北陸･東山地方</t>
  </si>
  <si>
    <t>東海地方</t>
  </si>
  <si>
    <t>岐  阜  県</t>
  </si>
  <si>
    <t>静  岡  県</t>
  </si>
  <si>
    <t>三  重  県</t>
  </si>
  <si>
    <t>近畿地方</t>
  </si>
  <si>
    <t>中国地方</t>
  </si>
  <si>
    <t>四国地方</t>
  </si>
  <si>
    <t>九州地方</t>
  </si>
  <si>
    <t>国　　外</t>
  </si>
  <si>
    <t>不　　詳</t>
  </si>
  <si>
    <t>(注)県外は国外及び不詳を含む。</t>
  </si>
  <si>
    <t>資料：あいちの人口年報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</si>
</sst>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</numFmts>
  <fonts count="2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/>
    </xf>
    <xf numFmtId="0" fontId="19" fillId="0" borderId="0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Alignment="1">
      <alignment horizontal="right"/>
    </xf>
    <xf numFmtId="176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right" vertical="center" wrapText="1"/>
    </xf>
    <xf numFmtId="176" fontId="19" fillId="0" borderId="11" xfId="0" applyNumberFormat="1" applyFont="1" applyFill="1" applyBorder="1" applyAlignment="1">
      <alignment horizontal="right" vertical="center" wrapText="1"/>
    </xf>
    <xf numFmtId="176" fontId="22" fillId="0" borderId="13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justify"/>
    </xf>
    <xf numFmtId="0" fontId="23" fillId="0" borderId="0" xfId="0" applyFont="1" applyFill="1" applyBorder="1" applyAlignment="1">
      <alignment horizontal="justify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S13" sqref="S13"/>
    </sheetView>
  </sheetViews>
  <sheetFormatPr defaultColWidth="9.00390625" defaultRowHeight="13.5"/>
  <cols>
    <col min="1" max="1" width="1.25" style="1" customWidth="1"/>
    <col min="2" max="2" width="3.375" style="1" customWidth="1"/>
    <col min="3" max="3" width="11.375" style="1" customWidth="1"/>
    <col min="4" max="4" width="0.875" style="2" customWidth="1"/>
    <col min="5" max="5" width="7.25390625" style="3" customWidth="1"/>
    <col min="6" max="6" width="0.875" style="3" customWidth="1"/>
    <col min="7" max="7" width="7.25390625" style="3" customWidth="1"/>
    <col min="8" max="8" width="0.875" style="3" customWidth="1"/>
    <col min="9" max="9" width="7.25390625" style="3" customWidth="1"/>
    <col min="10" max="10" width="0.875" style="3" customWidth="1"/>
    <col min="11" max="11" width="7.25390625" style="3" customWidth="1"/>
    <col min="12" max="12" width="0.875" style="3" customWidth="1"/>
    <col min="13" max="13" width="7.25390625" style="3" customWidth="1"/>
    <col min="14" max="14" width="0.875" style="3" customWidth="1"/>
    <col min="15" max="15" width="7.25390625" style="3" customWidth="1"/>
    <col min="16" max="16" width="0.875" style="3" customWidth="1"/>
    <col min="17" max="17" width="7.25390625" style="3" customWidth="1"/>
    <col min="18" max="18" width="0.875" style="3" customWidth="1"/>
    <col min="19" max="19" width="7.25390625" style="3" customWidth="1"/>
    <col min="20" max="20" width="0.875" style="3" customWidth="1"/>
    <col min="21" max="21" width="7.25390625" style="3" customWidth="1"/>
    <col min="22" max="22" width="0.875" style="1" customWidth="1"/>
    <col min="23" max="16384" width="9.00390625" style="1" customWidth="1"/>
  </cols>
  <sheetData>
    <row r="1" spans="1:11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3:4" ht="15.75" customHeight="1">
      <c r="C2" s="5"/>
      <c r="D2" s="6"/>
    </row>
    <row r="3" spans="3:22" ht="13.5">
      <c r="C3" s="5"/>
      <c r="D3" s="6"/>
      <c r="P3" s="7"/>
      <c r="Q3" s="7"/>
      <c r="R3" s="7"/>
      <c r="S3" s="7"/>
      <c r="T3" s="7"/>
      <c r="U3" s="7" t="s">
        <v>1</v>
      </c>
      <c r="V3" s="7"/>
    </row>
    <row r="4" spans="1:22" s="8" customFormat="1" ht="21" customHeight="1">
      <c r="A4" s="28" t="s">
        <v>2</v>
      </c>
      <c r="B4" s="28"/>
      <c r="C4" s="28"/>
      <c r="D4" s="28"/>
      <c r="E4" s="29" t="s">
        <v>3</v>
      </c>
      <c r="F4" s="29"/>
      <c r="G4" s="29"/>
      <c r="H4" s="29"/>
      <c r="I4" s="29"/>
      <c r="J4" s="29"/>
      <c r="K4" s="29" t="s">
        <v>4</v>
      </c>
      <c r="L4" s="29"/>
      <c r="M4" s="29"/>
      <c r="N4" s="29"/>
      <c r="O4" s="29"/>
      <c r="P4" s="29"/>
      <c r="Q4" s="30" t="s">
        <v>5</v>
      </c>
      <c r="R4" s="30"/>
      <c r="S4" s="30"/>
      <c r="T4" s="30"/>
      <c r="U4" s="30"/>
      <c r="V4" s="30"/>
    </row>
    <row r="5" spans="1:22" s="8" customFormat="1" ht="21" customHeight="1">
      <c r="A5" s="28"/>
      <c r="B5" s="28"/>
      <c r="C5" s="28"/>
      <c r="D5" s="28"/>
      <c r="E5" s="31" t="s">
        <v>6</v>
      </c>
      <c r="F5" s="31"/>
      <c r="G5" s="31" t="s">
        <v>7</v>
      </c>
      <c r="H5" s="31"/>
      <c r="I5" s="31" t="s">
        <v>8</v>
      </c>
      <c r="J5" s="31"/>
      <c r="K5" s="31" t="s">
        <v>6</v>
      </c>
      <c r="L5" s="31"/>
      <c r="M5" s="31" t="s">
        <v>7</v>
      </c>
      <c r="N5" s="31"/>
      <c r="O5" s="31" t="s">
        <v>8</v>
      </c>
      <c r="P5" s="31"/>
      <c r="Q5" s="31" t="s">
        <v>6</v>
      </c>
      <c r="R5" s="31"/>
      <c r="S5" s="31" t="s">
        <v>7</v>
      </c>
      <c r="T5" s="31"/>
      <c r="U5" s="32" t="s">
        <v>8</v>
      </c>
      <c r="V5" s="32"/>
    </row>
    <row r="6" spans="2:22" ht="18" customHeight="1">
      <c r="B6" s="33" t="s">
        <v>9</v>
      </c>
      <c r="C6" s="33"/>
      <c r="D6" s="9"/>
      <c r="E6" s="10">
        <f>SUM(G6:I6)</f>
        <v>2922</v>
      </c>
      <c r="F6" s="11"/>
      <c r="G6" s="10">
        <f>SUM(G7:G8)</f>
        <v>1512</v>
      </c>
      <c r="H6" s="11"/>
      <c r="I6" s="10">
        <f>SUM(I7:I8)</f>
        <v>1410</v>
      </c>
      <c r="J6" s="11"/>
      <c r="K6" s="10">
        <f>SUM(M6:O6)</f>
        <v>3252</v>
      </c>
      <c r="L6" s="11"/>
      <c r="M6" s="10">
        <f>SUM(M7:M8)</f>
        <v>1720</v>
      </c>
      <c r="N6" s="11"/>
      <c r="O6" s="10">
        <f>SUM(O7:O8)</f>
        <v>1532</v>
      </c>
      <c r="P6" s="11"/>
      <c r="Q6" s="10">
        <f>SUM(S6:U6)</f>
        <v>-330</v>
      </c>
      <c r="R6" s="11"/>
      <c r="S6" s="10">
        <f>+G6-M6</f>
        <v>-208</v>
      </c>
      <c r="T6" s="12"/>
      <c r="U6" s="10">
        <f>I6-O6</f>
        <v>-122</v>
      </c>
      <c r="V6" s="13"/>
    </row>
    <row r="7" spans="2:22" ht="18" customHeight="1">
      <c r="B7" s="34" t="s">
        <v>10</v>
      </c>
      <c r="C7" s="34"/>
      <c r="D7" s="9"/>
      <c r="E7" s="14">
        <f>SUM(G7:I7)</f>
        <v>1890</v>
      </c>
      <c r="F7" s="11"/>
      <c r="G7" s="14">
        <v>971</v>
      </c>
      <c r="H7" s="11"/>
      <c r="I7" s="14">
        <v>919</v>
      </c>
      <c r="J7" s="11"/>
      <c r="K7" s="14">
        <f aca="true" t="shared" si="0" ref="K7:K22">SUM(M7:O7)</f>
        <v>2085</v>
      </c>
      <c r="L7" s="11"/>
      <c r="M7" s="14">
        <v>1090</v>
      </c>
      <c r="N7" s="11"/>
      <c r="O7" s="14">
        <v>995</v>
      </c>
      <c r="P7" s="11"/>
      <c r="Q7" s="14">
        <f aca="true" t="shared" si="1" ref="Q7:Q22">SUM(S7:U7)</f>
        <v>-195</v>
      </c>
      <c r="R7" s="11"/>
      <c r="S7" s="14">
        <f aca="true" t="shared" si="2" ref="S7:S22">+G7-M7</f>
        <v>-119</v>
      </c>
      <c r="T7" s="12"/>
      <c r="U7" s="14">
        <f>+I7-O7</f>
        <v>-76</v>
      </c>
      <c r="V7" s="13"/>
    </row>
    <row r="8" spans="2:22" ht="18" customHeight="1">
      <c r="B8" s="34" t="s">
        <v>11</v>
      </c>
      <c r="C8" s="34"/>
      <c r="D8" s="9"/>
      <c r="E8" s="14">
        <f>SUM(G8:I8)</f>
        <v>1032</v>
      </c>
      <c r="F8" s="11"/>
      <c r="G8" s="14">
        <f>G9+G10+G11+G12+G13+G17+G18+G19+G20+G21+G22</f>
        <v>541</v>
      </c>
      <c r="H8" s="11"/>
      <c r="I8" s="14">
        <f>I9+I10+I11+I12+I13+I17+I18+I19+I20+I21+I22</f>
        <v>491</v>
      </c>
      <c r="J8" s="11"/>
      <c r="K8" s="14">
        <f t="shared" si="0"/>
        <v>1167</v>
      </c>
      <c r="L8" s="11"/>
      <c r="M8" s="14">
        <f>M9+M10+M11+M12+M13+M17+M18+M19+M20+M21+M22</f>
        <v>630</v>
      </c>
      <c r="N8" s="11"/>
      <c r="O8" s="14">
        <f>O9+O10+O11+O12+O13+O17+O18+O19+O21+O20+O22</f>
        <v>537</v>
      </c>
      <c r="P8" s="11"/>
      <c r="Q8" s="14">
        <f t="shared" si="1"/>
        <v>-135</v>
      </c>
      <c r="R8" s="11"/>
      <c r="S8" s="14">
        <f t="shared" si="2"/>
        <v>-89</v>
      </c>
      <c r="T8" s="12"/>
      <c r="U8" s="14">
        <f aca="true" t="shared" si="3" ref="U8:U22">+I8-O8</f>
        <v>-46</v>
      </c>
      <c r="V8" s="13"/>
    </row>
    <row r="9" spans="2:22" ht="18" customHeight="1">
      <c r="B9" s="35" t="s">
        <v>12</v>
      </c>
      <c r="C9" s="35"/>
      <c r="D9" s="16"/>
      <c r="E9" s="17">
        <f aca="true" t="shared" si="4" ref="E9:E22">SUM(G9:I9)</f>
        <v>14</v>
      </c>
      <c r="F9" s="18"/>
      <c r="G9" s="17">
        <v>12</v>
      </c>
      <c r="H9" s="18"/>
      <c r="I9" s="17">
        <v>2</v>
      </c>
      <c r="J9" s="18"/>
      <c r="K9" s="19">
        <f t="shared" si="0"/>
        <v>20</v>
      </c>
      <c r="L9" s="18"/>
      <c r="M9" s="17">
        <v>8</v>
      </c>
      <c r="N9" s="18"/>
      <c r="O9" s="17">
        <v>12</v>
      </c>
      <c r="P9" s="18"/>
      <c r="Q9" s="17">
        <f t="shared" si="1"/>
        <v>-6</v>
      </c>
      <c r="R9" s="18"/>
      <c r="S9" s="17">
        <f t="shared" si="2"/>
        <v>4</v>
      </c>
      <c r="T9" s="20"/>
      <c r="U9" s="17">
        <f t="shared" si="3"/>
        <v>-10</v>
      </c>
      <c r="V9" s="13"/>
    </row>
    <row r="10" spans="2:22" ht="18" customHeight="1">
      <c r="B10" s="35" t="s">
        <v>13</v>
      </c>
      <c r="C10" s="35"/>
      <c r="D10" s="16"/>
      <c r="E10" s="17">
        <f t="shared" si="4"/>
        <v>23</v>
      </c>
      <c r="F10" s="18"/>
      <c r="G10" s="17">
        <v>13</v>
      </c>
      <c r="H10" s="18"/>
      <c r="I10" s="17">
        <v>10</v>
      </c>
      <c r="J10" s="18"/>
      <c r="K10" s="19">
        <f t="shared" si="0"/>
        <v>25</v>
      </c>
      <c r="L10" s="18"/>
      <c r="M10" s="17">
        <v>14</v>
      </c>
      <c r="N10" s="18"/>
      <c r="O10" s="17">
        <v>11</v>
      </c>
      <c r="P10" s="18"/>
      <c r="Q10" s="17">
        <f t="shared" si="1"/>
        <v>-2</v>
      </c>
      <c r="R10" s="18"/>
      <c r="S10" s="17">
        <f t="shared" si="2"/>
        <v>-1</v>
      </c>
      <c r="T10" s="20"/>
      <c r="U10" s="17">
        <f t="shared" si="3"/>
        <v>-1</v>
      </c>
      <c r="V10" s="13"/>
    </row>
    <row r="11" spans="2:22" ht="18" customHeight="1">
      <c r="B11" s="35" t="s">
        <v>14</v>
      </c>
      <c r="C11" s="35"/>
      <c r="D11" s="16"/>
      <c r="E11" s="17">
        <f t="shared" si="4"/>
        <v>176</v>
      </c>
      <c r="F11" s="18"/>
      <c r="G11" s="17">
        <v>109</v>
      </c>
      <c r="H11" s="18"/>
      <c r="I11" s="17">
        <v>67</v>
      </c>
      <c r="J11" s="18"/>
      <c r="K11" s="19">
        <f t="shared" si="0"/>
        <v>227</v>
      </c>
      <c r="L11" s="18"/>
      <c r="M11" s="17">
        <v>125</v>
      </c>
      <c r="N11" s="18"/>
      <c r="O11" s="17">
        <v>102</v>
      </c>
      <c r="P11" s="18"/>
      <c r="Q11" s="17">
        <f t="shared" si="1"/>
        <v>-51</v>
      </c>
      <c r="R11" s="18"/>
      <c r="S11" s="17">
        <f t="shared" si="2"/>
        <v>-16</v>
      </c>
      <c r="T11" s="20"/>
      <c r="U11" s="17">
        <f t="shared" si="3"/>
        <v>-35</v>
      </c>
      <c r="V11" s="13"/>
    </row>
    <row r="12" spans="2:22" ht="18" customHeight="1">
      <c r="B12" s="35" t="s">
        <v>15</v>
      </c>
      <c r="C12" s="35"/>
      <c r="D12" s="16"/>
      <c r="E12" s="17">
        <f t="shared" si="4"/>
        <v>70</v>
      </c>
      <c r="F12" s="18"/>
      <c r="G12" s="17">
        <v>31</v>
      </c>
      <c r="H12" s="18"/>
      <c r="I12" s="17">
        <v>39</v>
      </c>
      <c r="J12" s="18"/>
      <c r="K12" s="19">
        <f t="shared" si="0"/>
        <v>89</v>
      </c>
      <c r="L12" s="18"/>
      <c r="M12" s="17">
        <v>37</v>
      </c>
      <c r="N12" s="18"/>
      <c r="O12" s="17">
        <v>52</v>
      </c>
      <c r="P12" s="18"/>
      <c r="Q12" s="17">
        <f t="shared" si="1"/>
        <v>-19</v>
      </c>
      <c r="R12" s="18"/>
      <c r="S12" s="17">
        <f t="shared" si="2"/>
        <v>-6</v>
      </c>
      <c r="T12" s="20"/>
      <c r="U12" s="17">
        <f t="shared" si="3"/>
        <v>-13</v>
      </c>
      <c r="V12" s="13"/>
    </row>
    <row r="13" spans="2:22" ht="18" customHeight="1">
      <c r="B13" s="35" t="s">
        <v>16</v>
      </c>
      <c r="C13" s="35"/>
      <c r="D13" s="16"/>
      <c r="E13" s="17">
        <f t="shared" si="4"/>
        <v>251</v>
      </c>
      <c r="F13" s="18"/>
      <c r="G13" s="17">
        <v>130</v>
      </c>
      <c r="H13" s="18"/>
      <c r="I13" s="17">
        <v>121</v>
      </c>
      <c r="J13" s="18"/>
      <c r="K13" s="19">
        <f t="shared" si="0"/>
        <v>257</v>
      </c>
      <c r="L13" s="18"/>
      <c r="M13" s="17">
        <v>136</v>
      </c>
      <c r="N13" s="18"/>
      <c r="O13" s="17">
        <v>121</v>
      </c>
      <c r="P13" s="18"/>
      <c r="Q13" s="17">
        <f t="shared" si="1"/>
        <v>-6</v>
      </c>
      <c r="R13" s="18"/>
      <c r="S13" s="17">
        <f t="shared" si="2"/>
        <v>-6</v>
      </c>
      <c r="T13" s="20"/>
      <c r="U13" s="17">
        <f t="shared" si="3"/>
        <v>0</v>
      </c>
      <c r="V13" s="13"/>
    </row>
    <row r="14" spans="3:22" ht="18" customHeight="1">
      <c r="C14" s="15" t="s">
        <v>17</v>
      </c>
      <c r="D14" s="21"/>
      <c r="E14" s="17">
        <f t="shared" si="4"/>
        <v>104</v>
      </c>
      <c r="F14" s="18"/>
      <c r="G14" s="17">
        <v>52</v>
      </c>
      <c r="H14" s="18"/>
      <c r="I14" s="17">
        <v>52</v>
      </c>
      <c r="J14" s="18"/>
      <c r="K14" s="19">
        <f t="shared" si="0"/>
        <v>78</v>
      </c>
      <c r="L14" s="18"/>
      <c r="M14" s="17">
        <v>38</v>
      </c>
      <c r="N14" s="18"/>
      <c r="O14" s="17">
        <v>40</v>
      </c>
      <c r="P14" s="18"/>
      <c r="Q14" s="17">
        <f t="shared" si="1"/>
        <v>26</v>
      </c>
      <c r="R14" s="18"/>
      <c r="S14" s="17">
        <f t="shared" si="2"/>
        <v>14</v>
      </c>
      <c r="T14" s="20"/>
      <c r="U14" s="17">
        <f t="shared" si="3"/>
        <v>12</v>
      </c>
      <c r="V14" s="13"/>
    </row>
    <row r="15" spans="3:22" ht="18" customHeight="1">
      <c r="C15" s="15" t="s">
        <v>18</v>
      </c>
      <c r="D15" s="21"/>
      <c r="E15" s="17">
        <f t="shared" si="4"/>
        <v>52</v>
      </c>
      <c r="F15" s="18"/>
      <c r="G15" s="17">
        <v>26</v>
      </c>
      <c r="H15" s="18"/>
      <c r="I15" s="17">
        <v>26</v>
      </c>
      <c r="J15" s="18"/>
      <c r="K15" s="19">
        <f t="shared" si="0"/>
        <v>81</v>
      </c>
      <c r="L15" s="18"/>
      <c r="M15" s="17">
        <v>45</v>
      </c>
      <c r="N15" s="18"/>
      <c r="O15" s="17">
        <v>36</v>
      </c>
      <c r="P15" s="18"/>
      <c r="Q15" s="17">
        <f t="shared" si="1"/>
        <v>-29</v>
      </c>
      <c r="R15" s="18"/>
      <c r="S15" s="17">
        <f t="shared" si="2"/>
        <v>-19</v>
      </c>
      <c r="T15" s="20"/>
      <c r="U15" s="17">
        <f t="shared" si="3"/>
        <v>-10</v>
      </c>
      <c r="V15" s="13"/>
    </row>
    <row r="16" spans="3:22" ht="18" customHeight="1">
      <c r="C16" s="15" t="s">
        <v>19</v>
      </c>
      <c r="D16" s="21"/>
      <c r="E16" s="17">
        <f t="shared" si="4"/>
        <v>95</v>
      </c>
      <c r="F16" s="18"/>
      <c r="G16" s="17">
        <v>52</v>
      </c>
      <c r="H16" s="18"/>
      <c r="I16" s="17">
        <v>43</v>
      </c>
      <c r="J16" s="18"/>
      <c r="K16" s="19">
        <f t="shared" si="0"/>
        <v>98</v>
      </c>
      <c r="L16" s="18"/>
      <c r="M16" s="17">
        <v>53</v>
      </c>
      <c r="N16" s="18"/>
      <c r="O16" s="17">
        <v>45</v>
      </c>
      <c r="P16" s="18"/>
      <c r="Q16" s="17">
        <f t="shared" si="1"/>
        <v>-3</v>
      </c>
      <c r="R16" s="18"/>
      <c r="S16" s="17">
        <f t="shared" si="2"/>
        <v>-1</v>
      </c>
      <c r="T16" s="20"/>
      <c r="U16" s="17">
        <f t="shared" si="3"/>
        <v>-2</v>
      </c>
      <c r="V16" s="13"/>
    </row>
    <row r="17" spans="2:22" ht="18" customHeight="1">
      <c r="B17" s="35" t="s">
        <v>20</v>
      </c>
      <c r="C17" s="35"/>
      <c r="D17" s="16"/>
      <c r="E17" s="17">
        <f t="shared" si="4"/>
        <v>126</v>
      </c>
      <c r="F17" s="18"/>
      <c r="G17" s="17">
        <v>69</v>
      </c>
      <c r="H17" s="18"/>
      <c r="I17" s="17">
        <v>57</v>
      </c>
      <c r="J17" s="18"/>
      <c r="K17" s="19">
        <f t="shared" si="0"/>
        <v>98</v>
      </c>
      <c r="L17" s="18"/>
      <c r="M17" s="17">
        <v>53</v>
      </c>
      <c r="N17" s="18"/>
      <c r="O17" s="17">
        <v>45</v>
      </c>
      <c r="P17" s="18"/>
      <c r="Q17" s="17">
        <f t="shared" si="1"/>
        <v>28</v>
      </c>
      <c r="R17" s="18"/>
      <c r="S17" s="17">
        <f t="shared" si="2"/>
        <v>16</v>
      </c>
      <c r="T17" s="20"/>
      <c r="U17" s="17">
        <f t="shared" si="3"/>
        <v>12</v>
      </c>
      <c r="V17" s="13"/>
    </row>
    <row r="18" spans="2:22" ht="18" customHeight="1">
      <c r="B18" s="35" t="s">
        <v>21</v>
      </c>
      <c r="C18" s="35"/>
      <c r="D18" s="16"/>
      <c r="E18" s="17">
        <f t="shared" si="4"/>
        <v>20</v>
      </c>
      <c r="F18" s="18"/>
      <c r="G18" s="17">
        <v>14</v>
      </c>
      <c r="H18" s="18"/>
      <c r="I18" s="17">
        <v>6</v>
      </c>
      <c r="J18" s="18"/>
      <c r="K18" s="19">
        <f t="shared" si="0"/>
        <v>16</v>
      </c>
      <c r="L18" s="18"/>
      <c r="M18" s="17">
        <v>10</v>
      </c>
      <c r="N18" s="18"/>
      <c r="O18" s="17">
        <v>6</v>
      </c>
      <c r="P18" s="18"/>
      <c r="Q18" s="17">
        <f t="shared" si="1"/>
        <v>4</v>
      </c>
      <c r="R18" s="18"/>
      <c r="S18" s="17">
        <f t="shared" si="2"/>
        <v>4</v>
      </c>
      <c r="T18" s="20"/>
      <c r="U18" s="17">
        <f t="shared" si="3"/>
        <v>0</v>
      </c>
      <c r="V18" s="13"/>
    </row>
    <row r="19" spans="2:22" ht="18" customHeight="1">
      <c r="B19" s="35" t="s">
        <v>22</v>
      </c>
      <c r="C19" s="35"/>
      <c r="D19" s="16"/>
      <c r="E19" s="17">
        <f t="shared" si="4"/>
        <v>14</v>
      </c>
      <c r="F19" s="18"/>
      <c r="G19" s="17">
        <v>8</v>
      </c>
      <c r="H19" s="18"/>
      <c r="I19" s="17">
        <v>6</v>
      </c>
      <c r="J19" s="18"/>
      <c r="K19" s="19">
        <f t="shared" si="0"/>
        <v>16</v>
      </c>
      <c r="L19" s="18"/>
      <c r="M19" s="17">
        <v>10</v>
      </c>
      <c r="N19" s="18"/>
      <c r="O19" s="17">
        <v>6</v>
      </c>
      <c r="P19" s="18"/>
      <c r="Q19" s="17">
        <f t="shared" si="1"/>
        <v>-2</v>
      </c>
      <c r="R19" s="18"/>
      <c r="S19" s="17">
        <f t="shared" si="2"/>
        <v>-2</v>
      </c>
      <c r="T19" s="20"/>
      <c r="U19" s="17">
        <f t="shared" si="3"/>
        <v>0</v>
      </c>
      <c r="V19" s="13"/>
    </row>
    <row r="20" spans="2:22" ht="18" customHeight="1">
      <c r="B20" s="35" t="s">
        <v>23</v>
      </c>
      <c r="C20" s="35"/>
      <c r="D20" s="16"/>
      <c r="E20" s="17">
        <v>141</v>
      </c>
      <c r="F20" s="18"/>
      <c r="G20" s="17">
        <v>50</v>
      </c>
      <c r="H20" s="18"/>
      <c r="I20" s="17">
        <v>47</v>
      </c>
      <c r="J20" s="18"/>
      <c r="K20" s="19">
        <f t="shared" si="0"/>
        <v>75</v>
      </c>
      <c r="L20" s="18"/>
      <c r="M20" s="17">
        <v>45</v>
      </c>
      <c r="N20" s="18"/>
      <c r="O20" s="17">
        <v>30</v>
      </c>
      <c r="P20" s="18"/>
      <c r="Q20" s="17">
        <f t="shared" si="1"/>
        <v>22</v>
      </c>
      <c r="R20" s="18"/>
      <c r="S20" s="17">
        <f t="shared" si="2"/>
        <v>5</v>
      </c>
      <c r="T20" s="20"/>
      <c r="U20" s="17">
        <f t="shared" si="3"/>
        <v>17</v>
      </c>
      <c r="V20" s="13"/>
    </row>
    <row r="21" spans="2:22" ht="18" customHeight="1">
      <c r="B21" s="35" t="s">
        <v>24</v>
      </c>
      <c r="C21" s="35"/>
      <c r="D21" s="16"/>
      <c r="E21" s="17">
        <f t="shared" si="4"/>
        <v>240</v>
      </c>
      <c r="F21" s="18"/>
      <c r="G21" s="17">
        <v>104</v>
      </c>
      <c r="H21" s="18"/>
      <c r="I21" s="17">
        <v>136</v>
      </c>
      <c r="J21" s="18"/>
      <c r="K21" s="19">
        <f t="shared" si="0"/>
        <v>340</v>
      </c>
      <c r="L21" s="18"/>
      <c r="M21" s="17">
        <v>191</v>
      </c>
      <c r="N21" s="18"/>
      <c r="O21" s="17">
        <v>149</v>
      </c>
      <c r="P21" s="18"/>
      <c r="Q21" s="17">
        <f t="shared" si="1"/>
        <v>-100</v>
      </c>
      <c r="R21" s="18"/>
      <c r="S21" s="17">
        <f t="shared" si="2"/>
        <v>-87</v>
      </c>
      <c r="T21" s="20"/>
      <c r="U21" s="17">
        <f t="shared" si="3"/>
        <v>-13</v>
      </c>
      <c r="V21" s="13"/>
    </row>
    <row r="22" spans="2:22" ht="18" customHeight="1">
      <c r="B22" s="35" t="s">
        <v>25</v>
      </c>
      <c r="C22" s="35"/>
      <c r="D22" s="16"/>
      <c r="E22" s="17">
        <f t="shared" si="4"/>
        <v>1</v>
      </c>
      <c r="F22" s="18"/>
      <c r="G22" s="17">
        <v>1</v>
      </c>
      <c r="H22" s="18"/>
      <c r="I22" s="17">
        <v>0</v>
      </c>
      <c r="J22" s="18"/>
      <c r="K22" s="19">
        <f t="shared" si="0"/>
        <v>4</v>
      </c>
      <c r="L22" s="18"/>
      <c r="M22" s="17">
        <v>1</v>
      </c>
      <c r="N22" s="18"/>
      <c r="O22" s="17">
        <v>3</v>
      </c>
      <c r="P22" s="18"/>
      <c r="Q22" s="17">
        <f t="shared" si="1"/>
        <v>-3</v>
      </c>
      <c r="R22" s="18"/>
      <c r="S22" s="17">
        <f t="shared" si="2"/>
        <v>0</v>
      </c>
      <c r="T22" s="20"/>
      <c r="U22" s="17">
        <f t="shared" si="3"/>
        <v>-3</v>
      </c>
      <c r="V22" s="13"/>
    </row>
    <row r="23" spans="2:22" s="22" customFormat="1" ht="15.75" customHeight="1">
      <c r="B23" s="23" t="s">
        <v>26</v>
      </c>
      <c r="C23" s="24"/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5"/>
      <c r="R23" s="25"/>
      <c r="S23" s="25"/>
      <c r="T23" s="25"/>
      <c r="U23" s="25" t="s">
        <v>27</v>
      </c>
      <c r="V23" s="25"/>
    </row>
    <row r="24" spans="3:4" ht="15.75" customHeight="1">
      <c r="C24" s="26"/>
      <c r="D24" s="27"/>
    </row>
    <row r="25" spans="3:4" ht="18.75" customHeight="1">
      <c r="C25" s="26"/>
      <c r="D25" s="27"/>
    </row>
    <row r="26" spans="3:4" ht="19.5" customHeight="1">
      <c r="C26" s="26"/>
      <c r="D26" s="27"/>
    </row>
  </sheetData>
  <sheetProtection selectLockedCells="1" selectUnlockedCells="1"/>
  <mergeCells count="27">
    <mergeCell ref="B18:C18"/>
    <mergeCell ref="B19:C19"/>
    <mergeCell ref="B20:C20"/>
    <mergeCell ref="B21:C21"/>
    <mergeCell ref="B22:C22"/>
    <mergeCell ref="B9:C9"/>
    <mergeCell ref="B10:C10"/>
    <mergeCell ref="B11:C11"/>
    <mergeCell ref="B12:C12"/>
    <mergeCell ref="B13:C13"/>
    <mergeCell ref="B17:C17"/>
    <mergeCell ref="Q5:R5"/>
    <mergeCell ref="S5:T5"/>
    <mergeCell ref="U5:V5"/>
    <mergeCell ref="B6:C6"/>
    <mergeCell ref="B7:C7"/>
    <mergeCell ref="B8:C8"/>
    <mergeCell ref="A4:D5"/>
    <mergeCell ref="E4:J4"/>
    <mergeCell ref="K4:P4"/>
    <mergeCell ref="Q4:V4"/>
    <mergeCell ref="E5:F5"/>
    <mergeCell ref="G5:H5"/>
    <mergeCell ref="I5:J5"/>
    <mergeCell ref="K5:L5"/>
    <mergeCell ref="M5:N5"/>
    <mergeCell ref="O5:P5"/>
  </mergeCells>
  <printOptions/>
  <pageMargins left="0.7479166666666667" right="0.540277777777777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電算担当</cp:lastModifiedBy>
  <dcterms:modified xsi:type="dcterms:W3CDTF">2012-03-28T05:00:50Z</dcterms:modified>
  <cp:category/>
  <cp:version/>
  <cp:contentType/>
  <cp:contentStatus/>
</cp:coreProperties>
</file>