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095" windowHeight="6975" tabRatio="773"/>
  </bookViews>
  <sheets>
    <sheet name="16-4普通会計決算額（歳入)" sheetId="4" r:id="rId1"/>
  </sheets>
  <definedNames>
    <definedName name="_xlnm.Print_Area" localSheetId="0">'16-4普通会計決算額（歳入)'!$A$1:$AA$21</definedName>
  </definedNames>
  <calcPr calcId="145621"/>
</workbook>
</file>

<file path=xl/calcChain.xml><?xml version="1.0" encoding="utf-8"?>
<calcChain xmlns="http://schemas.openxmlformats.org/spreadsheetml/2006/main">
  <c r="Z19" i="4" l="1"/>
  <c r="Z18" i="4"/>
  <c r="Z17" i="4"/>
  <c r="Z16" i="4"/>
  <c r="Z15" i="4"/>
  <c r="Z14" i="4"/>
  <c r="Z13" i="4"/>
  <c r="Z12" i="4"/>
  <c r="Z11" i="4"/>
  <c r="Z10" i="4"/>
  <c r="Z9" i="4"/>
  <c r="Z8" i="4"/>
  <c r="Z7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</calcChain>
</file>

<file path=xl/sharedStrings.xml><?xml version="1.0" encoding="utf-8"?>
<sst xmlns="http://schemas.openxmlformats.org/spreadsheetml/2006/main" count="37" uniqueCount="28">
  <si>
    <t>単位：千円</t>
  </si>
  <si>
    <t>資料：財政課（地方財政状況調査）</t>
  </si>
  <si>
    <t>(歳　　入）</t>
  </si>
  <si>
    <t>区　　分</t>
  </si>
  <si>
    <t>平成20年度</t>
  </si>
  <si>
    <t>平成21年度</t>
  </si>
  <si>
    <t>平成22年度</t>
  </si>
  <si>
    <t>平成23年度</t>
  </si>
  <si>
    <t>決算額</t>
  </si>
  <si>
    <t>構成比(％)</t>
  </si>
  <si>
    <t>構成比
(％)</t>
  </si>
  <si>
    <t>総額</t>
  </si>
  <si>
    <t>地方税</t>
  </si>
  <si>
    <t>地方譲与税</t>
  </si>
  <si>
    <t>地方交付税</t>
  </si>
  <si>
    <t>分担・負担
寄　付　金</t>
  </si>
  <si>
    <t>使用料
手数料</t>
  </si>
  <si>
    <t>国庫支出金</t>
  </si>
  <si>
    <t>県支出金</t>
  </si>
  <si>
    <t>財産収入</t>
  </si>
  <si>
    <t>繰入金</t>
  </si>
  <si>
    <t>繰越金</t>
  </si>
  <si>
    <t>諸収入</t>
  </si>
  <si>
    <t>地方債</t>
  </si>
  <si>
    <t>その他</t>
  </si>
  <si>
    <t>平成24年度</t>
    <phoneticPr fontId="23"/>
  </si>
  <si>
    <t>１６－４　普通会計の決算額</t>
    <phoneticPr fontId="23"/>
  </si>
  <si>
    <t>平成25年度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</si>
</sst>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79" formatCode="#,##0;&quot;-&quot;#,##0"/>
    <numFmt numFmtId="180" formatCode="[$￥-411]#,##0;&quot;-&quot;[$￥-411]#,##0"/>
  </numFmts>
  <fonts count="26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20" fillId="4" borderId="0">
      <alignment vertical="center"/>
    </xf>
    <xf numFmtId="0" fontId="10" fillId="3" borderId="0">
      <alignment vertical="center"/>
    </xf>
    <xf numFmtId="0" fontId="8" fillId="21" borderId="0">
      <alignment vertical="center"/>
    </xf>
    <xf numFmtId="0" fontId="19" fillId="7" borderId="4">
      <alignment vertical="center"/>
    </xf>
    <xf numFmtId="0" fontId="17" fillId="23" borderId="9">
      <alignment vertical="center"/>
    </xf>
    <xf numFmtId="0" fontId="11" fillId="23" borderId="4">
      <alignment vertical="center"/>
    </xf>
    <xf numFmtId="0" fontId="9" fillId="0" borderId="3">
      <alignment vertical="center"/>
    </xf>
    <xf numFmtId="0" fontId="7" fillId="20" borderId="1">
      <alignment vertical="center"/>
    </xf>
    <xf numFmtId="0" fontId="12" fillId="0" borderId="0">
      <alignment vertical="center"/>
    </xf>
    <xf numFmtId="0" fontId="1" fillId="22" borderId="2">
      <alignment vertical="center"/>
    </xf>
    <xf numFmtId="0" fontId="18" fillId="0" borderId="0">
      <alignment vertical="center"/>
    </xf>
    <xf numFmtId="0" fontId="16" fillId="0" borderId="8">
      <alignment vertical="center"/>
    </xf>
    <xf numFmtId="0" fontId="3" fillId="16" borderId="0">
      <alignment vertical="center"/>
    </xf>
    <xf numFmtId="0" fontId="2" fillId="2" borderId="0">
      <alignment vertical="center"/>
    </xf>
    <xf numFmtId="0" fontId="2" fillId="8" borderId="0">
      <alignment vertical="center"/>
    </xf>
    <xf numFmtId="0" fontId="3" fillId="12" borderId="0">
      <alignment vertical="center"/>
    </xf>
    <xf numFmtId="0" fontId="3" fillId="17" borderId="0">
      <alignment vertical="center"/>
    </xf>
    <xf numFmtId="0" fontId="2" fillId="3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18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2" fillId="6" borderId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2" fillId="7" borderId="0">
      <alignment vertical="center"/>
    </xf>
    <xf numFmtId="0" fontId="2" fillId="11" borderId="0">
      <alignment vertical="center"/>
    </xf>
    <xf numFmtId="0" fontId="3" fillId="15" borderId="0">
      <alignment vertical="center"/>
    </xf>
    <xf numFmtId="179" fontId="1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80" fontId="5" fillId="0" borderId="0">
      <alignment vertical="center"/>
    </xf>
  </cellStyleXfs>
  <cellXfs count="40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1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0" borderId="15" xfId="0" applyFont="1" applyFill="1" applyBorder="1">
      <alignment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4" xfId="0" applyFont="1" applyFill="1" applyBorder="1">
      <alignment vertical="center"/>
    </xf>
    <xf numFmtId="0" fontId="22" fillId="0" borderId="0" xfId="0" applyFont="1" applyFill="1" applyBorder="1" applyAlignment="1">
      <alignment horizontal="justify" vertical="center" wrapText="1"/>
    </xf>
    <xf numFmtId="176" fontId="22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horizontal="right" vertical="center" wrapText="1"/>
    </xf>
    <xf numFmtId="177" fontId="22" fillId="0" borderId="0" xfId="42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2" fillId="0" borderId="14" xfId="0" applyFont="1" applyFill="1" applyBorder="1" applyAlignment="1">
      <alignment horizontal="justify" vertical="center" wrapText="1"/>
    </xf>
    <xf numFmtId="176" fontId="22" fillId="0" borderId="14" xfId="0" applyNumberFormat="1" applyFont="1" applyFill="1" applyBorder="1" applyAlignment="1">
      <alignment vertical="center" wrapText="1"/>
    </xf>
    <xf numFmtId="177" fontId="22" fillId="0" borderId="14" xfId="42" applyNumberFormat="1" applyFont="1" applyFill="1" applyBorder="1" applyAlignment="1" applyProtection="1">
      <alignment horizontal="right" vertical="center" wrapText="1"/>
    </xf>
    <xf numFmtId="177" fontId="22" fillId="0" borderId="14" xfId="42" applyNumberFormat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right" vertical="center"/>
    </xf>
    <xf numFmtId="178" fontId="22" fillId="0" borderId="15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>
      <alignment vertical="center"/>
    </xf>
    <xf numFmtId="178" fontId="22" fillId="0" borderId="0" xfId="0" applyNumberFormat="1" applyFont="1" applyFill="1">
      <alignment vertical="center"/>
    </xf>
    <xf numFmtId="176" fontId="22" fillId="0" borderId="0" xfId="0" applyNumberFormat="1" applyFont="1" applyFill="1">
      <alignment vertical="center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Border="1" applyAlignment="1">
      <alignment horizontal="justify" vertical="center" wrapText="1"/>
    </xf>
    <xf numFmtId="0" fontId="25" fillId="0" borderId="12" xfId="0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_BuiltIn_Comma_0" xfId="42"/>
    <cellStyle name="Heading" xfId="43"/>
    <cellStyle name="Heading1" xfId="44"/>
    <cellStyle name="Result" xfId="45"/>
    <cellStyle name="Result2" xfId="46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4"/>
  <sheetViews>
    <sheetView tabSelected="1" zoomScale="90" zoomScaleNormal="90" workbookViewId="0">
      <selection activeCell="H1" sqref="H1"/>
    </sheetView>
  </sheetViews>
  <sheetFormatPr defaultRowHeight="13.5" x14ac:dyDescent="0.15"/>
  <cols>
    <col min="1" max="1" width="1.125" style="1" customWidth="1"/>
    <col min="2" max="2" width="12.625" style="1" customWidth="1"/>
    <col min="3" max="3" width="1.125" style="1" customWidth="1"/>
    <col min="4" max="4" width="13.625" style="1" customWidth="1"/>
    <col min="5" max="5" width="0.75" style="1" customWidth="1"/>
    <col min="6" max="6" width="8.625" style="1" customWidth="1"/>
    <col min="7" max="7" width="1.25" style="1" customWidth="1"/>
    <col min="8" max="8" width="13.625" style="1" customWidth="1"/>
    <col min="9" max="9" width="1.125" style="1" customWidth="1"/>
    <col min="10" max="10" width="8.625" style="1" customWidth="1"/>
    <col min="11" max="11" width="1.125" style="1" customWidth="1"/>
    <col min="12" max="12" width="14.125" style="1" customWidth="1"/>
    <col min="13" max="13" width="1.5" style="1" customWidth="1"/>
    <col min="14" max="14" width="9" style="1" customWidth="1"/>
    <col min="15" max="15" width="1.5" style="1" customWidth="1"/>
    <col min="16" max="16" width="15.625" style="1" customWidth="1"/>
    <col min="17" max="17" width="0.75" style="1" customWidth="1"/>
    <col min="18" max="18" width="8.625" style="1" customWidth="1"/>
    <col min="19" max="19" width="1.25" style="1" customWidth="1"/>
    <col min="20" max="20" width="15.625" style="1" customWidth="1"/>
    <col min="21" max="21" width="0.75" style="1" customWidth="1"/>
    <col min="22" max="22" width="8.625" style="1" customWidth="1"/>
    <col min="23" max="23" width="1.25" style="1" customWidth="1"/>
    <col min="24" max="24" width="15.625" style="1" customWidth="1"/>
    <col min="25" max="25" width="0.75" style="1" customWidth="1"/>
    <col min="26" max="26" width="8.625" style="1" customWidth="1"/>
    <col min="27" max="27" width="1.25" style="1" customWidth="1"/>
    <col min="28" max="257" width="8.25" style="1" customWidth="1"/>
    <col min="258" max="1024" width="8.25" style="30" customWidth="1"/>
    <col min="1025" max="16384" width="9" style="30"/>
  </cols>
  <sheetData>
    <row r="1" spans="1:27" ht="20.100000000000001" customHeight="1" x14ac:dyDescent="0.15">
      <c r="A1" s="3" t="s">
        <v>26</v>
      </c>
      <c r="C1" s="3"/>
      <c r="D1" s="6"/>
      <c r="E1" s="6"/>
      <c r="F1" s="6"/>
      <c r="P1" s="3"/>
      <c r="Q1" s="3"/>
      <c r="R1" s="6"/>
      <c r="S1" s="6"/>
      <c r="T1" s="3"/>
      <c r="U1" s="3"/>
      <c r="V1" s="6"/>
      <c r="W1" s="6"/>
      <c r="X1" s="3"/>
      <c r="Y1" s="3"/>
      <c r="Z1" s="6"/>
      <c r="AA1" s="6"/>
    </row>
    <row r="2" spans="1:27" ht="20.100000000000001" customHeight="1" x14ac:dyDescent="0.15">
      <c r="B2" s="2"/>
      <c r="C2" s="10"/>
      <c r="D2" s="6"/>
      <c r="E2" s="6"/>
      <c r="F2" s="6"/>
      <c r="P2" s="10"/>
      <c r="Q2" s="10"/>
      <c r="R2" s="6"/>
      <c r="S2" s="6"/>
      <c r="T2" s="10"/>
      <c r="U2" s="10"/>
      <c r="V2" s="6"/>
      <c r="W2" s="6"/>
      <c r="X2" s="10"/>
      <c r="Y2" s="10"/>
      <c r="Z2" s="6"/>
      <c r="AA2" s="6"/>
    </row>
    <row r="3" spans="1:27" x14ac:dyDescent="0.15">
      <c r="B3" s="10" t="s">
        <v>2</v>
      </c>
      <c r="C3" s="8"/>
      <c r="D3" s="4"/>
      <c r="E3" s="4"/>
      <c r="F3" s="4"/>
      <c r="G3" s="4"/>
      <c r="O3" s="4"/>
      <c r="P3" s="6"/>
      <c r="Q3" s="6"/>
      <c r="R3" s="6"/>
      <c r="S3" s="4"/>
      <c r="T3" s="6"/>
      <c r="U3" s="6"/>
      <c r="V3" s="6"/>
      <c r="W3" s="4"/>
      <c r="X3" s="6"/>
      <c r="Y3" s="6"/>
      <c r="Z3" s="6"/>
      <c r="AA3" s="4" t="s">
        <v>0</v>
      </c>
    </row>
    <row r="4" spans="1:27" ht="35.1" customHeight="1" x14ac:dyDescent="0.15">
      <c r="A4" s="11"/>
      <c r="B4" s="38" t="s">
        <v>3</v>
      </c>
      <c r="C4" s="12"/>
      <c r="D4" s="37" t="s">
        <v>4</v>
      </c>
      <c r="E4" s="37"/>
      <c r="F4" s="37"/>
      <c r="G4" s="37"/>
      <c r="H4" s="39" t="s">
        <v>5</v>
      </c>
      <c r="I4" s="39"/>
      <c r="J4" s="39"/>
      <c r="K4" s="39"/>
      <c r="L4" s="39" t="s">
        <v>6</v>
      </c>
      <c r="M4" s="39"/>
      <c r="N4" s="39"/>
      <c r="O4" s="39"/>
      <c r="P4" s="37" t="s">
        <v>7</v>
      </c>
      <c r="Q4" s="37"/>
      <c r="R4" s="37"/>
      <c r="S4" s="37"/>
      <c r="T4" s="37" t="s">
        <v>25</v>
      </c>
      <c r="U4" s="37"/>
      <c r="V4" s="37"/>
      <c r="W4" s="37"/>
      <c r="X4" s="37" t="s">
        <v>27</v>
      </c>
      <c r="Y4" s="37"/>
      <c r="Z4" s="37"/>
      <c r="AA4" s="37"/>
    </row>
    <row r="5" spans="1:27" ht="35.1" customHeight="1" x14ac:dyDescent="0.15">
      <c r="A5" s="13"/>
      <c r="B5" s="38"/>
      <c r="C5" s="5"/>
      <c r="D5" s="37" t="s">
        <v>8</v>
      </c>
      <c r="E5" s="37"/>
      <c r="F5" s="37" t="s">
        <v>10</v>
      </c>
      <c r="G5" s="37"/>
      <c r="H5" s="37" t="s">
        <v>8</v>
      </c>
      <c r="I5" s="37"/>
      <c r="J5" s="39" t="s">
        <v>10</v>
      </c>
      <c r="K5" s="39"/>
      <c r="L5" s="37" t="s">
        <v>8</v>
      </c>
      <c r="M5" s="37"/>
      <c r="N5" s="39" t="s">
        <v>10</v>
      </c>
      <c r="O5" s="39"/>
      <c r="P5" s="28" t="s">
        <v>8</v>
      </c>
      <c r="Q5" s="29"/>
      <c r="R5" s="28" t="s">
        <v>9</v>
      </c>
      <c r="S5" s="29"/>
      <c r="T5" s="28" t="s">
        <v>8</v>
      </c>
      <c r="U5" s="29"/>
      <c r="V5" s="28" t="s">
        <v>9</v>
      </c>
      <c r="W5" s="29"/>
      <c r="X5" s="28" t="s">
        <v>8</v>
      </c>
      <c r="Y5" s="29"/>
      <c r="Z5" s="28" t="s">
        <v>9</v>
      </c>
      <c r="AA5" s="29"/>
    </row>
    <row r="6" spans="1:27" ht="35.1" customHeight="1" x14ac:dyDescent="0.15">
      <c r="A6" s="31"/>
      <c r="B6" s="32" t="s">
        <v>11</v>
      </c>
      <c r="C6" s="33"/>
      <c r="D6" s="34">
        <v>17814834</v>
      </c>
      <c r="E6" s="34"/>
      <c r="F6" s="35">
        <v>100</v>
      </c>
      <c r="G6" s="36"/>
      <c r="H6" s="34">
        <v>19369590</v>
      </c>
      <c r="I6" s="34"/>
      <c r="J6" s="35">
        <v>100</v>
      </c>
      <c r="K6" s="36"/>
      <c r="L6" s="34">
        <v>18983717</v>
      </c>
      <c r="M6" s="34"/>
      <c r="N6" s="35">
        <v>100</v>
      </c>
      <c r="O6" s="36"/>
      <c r="P6" s="34">
        <v>19325058</v>
      </c>
      <c r="Q6" s="34"/>
      <c r="R6" s="35">
        <v>100</v>
      </c>
      <c r="S6" s="36"/>
      <c r="T6" s="34">
        <v>19332637</v>
      </c>
      <c r="U6" s="34"/>
      <c r="V6" s="35">
        <v>100</v>
      </c>
      <c r="W6" s="36"/>
      <c r="X6" s="34">
        <v>20032136</v>
      </c>
      <c r="Y6" s="34"/>
      <c r="Z6" s="35">
        <v>100</v>
      </c>
      <c r="AA6" s="36"/>
    </row>
    <row r="7" spans="1:27" ht="35.1" customHeight="1" x14ac:dyDescent="0.15">
      <c r="B7" s="14" t="s">
        <v>12</v>
      </c>
      <c r="C7" s="9"/>
      <c r="D7" s="15">
        <v>10630216</v>
      </c>
      <c r="E7" s="15"/>
      <c r="F7" s="16">
        <v>59.670586882819102</v>
      </c>
      <c r="G7" s="17"/>
      <c r="H7" s="15">
        <v>10298418</v>
      </c>
      <c r="I7" s="15"/>
      <c r="J7" s="16">
        <v>53.167971030878803</v>
      </c>
      <c r="K7" s="17"/>
      <c r="L7" s="15">
        <v>9797663</v>
      </c>
      <c r="M7" s="15"/>
      <c r="N7" s="16">
        <v>51.5</v>
      </c>
      <c r="O7" s="17"/>
      <c r="P7" s="15">
        <v>9812868</v>
      </c>
      <c r="Q7" s="15"/>
      <c r="R7" s="16">
        <f>P7/P6*100</f>
        <v>50.777948506027769</v>
      </c>
      <c r="S7" s="17"/>
      <c r="T7" s="15">
        <v>9869497</v>
      </c>
      <c r="U7" s="15"/>
      <c r="V7" s="16">
        <v>51</v>
      </c>
      <c r="W7" s="17"/>
      <c r="X7" s="15">
        <v>10310050</v>
      </c>
      <c r="Y7" s="15"/>
      <c r="Z7" s="16">
        <f>+X7/X6*100</f>
        <v>51.467551937546752</v>
      </c>
      <c r="AA7" s="17"/>
    </row>
    <row r="8" spans="1:27" ht="35.1" customHeight="1" x14ac:dyDescent="0.15">
      <c r="B8" s="18" t="s">
        <v>13</v>
      </c>
      <c r="C8" s="9"/>
      <c r="D8" s="15">
        <v>205029</v>
      </c>
      <c r="E8" s="15"/>
      <c r="F8" s="16">
        <v>1.1000000000000001</v>
      </c>
      <c r="G8" s="17"/>
      <c r="H8" s="15">
        <v>193150</v>
      </c>
      <c r="I8" s="15"/>
      <c r="J8" s="16">
        <v>0.99718166466094504</v>
      </c>
      <c r="K8" s="17"/>
      <c r="L8" s="15">
        <v>190745</v>
      </c>
      <c r="M8" s="15"/>
      <c r="N8" s="16">
        <v>1</v>
      </c>
      <c r="O8" s="17"/>
      <c r="P8" s="15">
        <v>185858</v>
      </c>
      <c r="Q8" s="15"/>
      <c r="R8" s="16">
        <f>+P8/P6*100</f>
        <v>0.96174614327160102</v>
      </c>
      <c r="S8" s="17"/>
      <c r="T8" s="15">
        <v>174013</v>
      </c>
      <c r="U8" s="15"/>
      <c r="V8" s="16">
        <v>0.9</v>
      </c>
      <c r="W8" s="17"/>
      <c r="X8" s="15">
        <v>165159</v>
      </c>
      <c r="Y8" s="15"/>
      <c r="Z8" s="16">
        <f>+X8/X6*100</f>
        <v>0.82447024121641344</v>
      </c>
      <c r="AA8" s="17"/>
    </row>
    <row r="9" spans="1:27" ht="35.1" customHeight="1" x14ac:dyDescent="0.15">
      <c r="B9" s="14" t="s">
        <v>14</v>
      </c>
      <c r="C9" s="9"/>
      <c r="D9" s="15">
        <v>175761</v>
      </c>
      <c r="E9" s="15"/>
      <c r="F9" s="16">
        <v>0.98659914540881999</v>
      </c>
      <c r="G9" s="17"/>
      <c r="H9" s="15">
        <v>253105</v>
      </c>
      <c r="I9" s="15"/>
      <c r="J9" s="16">
        <v>1.30671325515925</v>
      </c>
      <c r="K9" s="17"/>
      <c r="L9" s="15">
        <v>982854</v>
      </c>
      <c r="M9" s="15"/>
      <c r="N9" s="16">
        <v>5.2</v>
      </c>
      <c r="O9" s="17"/>
      <c r="P9" s="15">
        <v>1274662</v>
      </c>
      <c r="Q9" s="15"/>
      <c r="R9" s="16">
        <f>+P9/P6*100</f>
        <v>6.5959025840957377</v>
      </c>
      <c r="S9" s="17"/>
      <c r="T9" s="15">
        <v>1292334</v>
      </c>
      <c r="U9" s="15"/>
      <c r="V9" s="16">
        <v>6.7</v>
      </c>
      <c r="W9" s="17"/>
      <c r="X9" s="15">
        <v>1130721</v>
      </c>
      <c r="Y9" s="15"/>
      <c r="Z9" s="16">
        <f>+X9/X6*100</f>
        <v>5.6445353605826156</v>
      </c>
      <c r="AA9" s="17"/>
    </row>
    <row r="10" spans="1:27" ht="35.1" customHeight="1" x14ac:dyDescent="0.15">
      <c r="B10" s="14" t="s">
        <v>15</v>
      </c>
      <c r="C10" s="9"/>
      <c r="D10" s="15">
        <v>381963</v>
      </c>
      <c r="E10" s="15"/>
      <c r="F10" s="16">
        <v>2.1440727429736399</v>
      </c>
      <c r="G10" s="17"/>
      <c r="H10" s="15">
        <v>456745</v>
      </c>
      <c r="I10" s="15"/>
      <c r="J10" s="16">
        <v>2.35805197735213</v>
      </c>
      <c r="K10" s="17"/>
      <c r="L10" s="15">
        <v>396513</v>
      </c>
      <c r="M10" s="15"/>
      <c r="N10" s="16">
        <v>2.1</v>
      </c>
      <c r="O10" s="17"/>
      <c r="P10" s="15">
        <v>342344</v>
      </c>
      <c r="Q10" s="15"/>
      <c r="R10" s="16">
        <f>+P10/P6*100</f>
        <v>1.7715030919958945</v>
      </c>
      <c r="S10" s="17"/>
      <c r="T10" s="15">
        <v>300448</v>
      </c>
      <c r="U10" s="15"/>
      <c r="V10" s="16">
        <v>1.6</v>
      </c>
      <c r="W10" s="17"/>
      <c r="X10" s="15">
        <v>288616</v>
      </c>
      <c r="Y10" s="15"/>
      <c r="Z10" s="16">
        <f>+X10/X6*100</f>
        <v>1.4407649788320127</v>
      </c>
      <c r="AA10" s="17"/>
    </row>
    <row r="11" spans="1:27" ht="35.1" customHeight="1" x14ac:dyDescent="0.15">
      <c r="B11" s="14" t="s">
        <v>16</v>
      </c>
      <c r="C11" s="9"/>
      <c r="D11" s="15">
        <v>417885</v>
      </c>
      <c r="E11" s="15"/>
      <c r="F11" s="16">
        <v>2.3457136900630098</v>
      </c>
      <c r="G11" s="17"/>
      <c r="H11" s="15">
        <v>416613</v>
      </c>
      <c r="I11" s="15"/>
      <c r="J11" s="16">
        <v>2.1</v>
      </c>
      <c r="K11" s="17"/>
      <c r="L11" s="15">
        <v>393282</v>
      </c>
      <c r="M11" s="15"/>
      <c r="N11" s="16">
        <v>2.1</v>
      </c>
      <c r="O11" s="17"/>
      <c r="P11" s="15">
        <v>391089</v>
      </c>
      <c r="Q11" s="15"/>
      <c r="R11" s="16">
        <f>+P11/P6*100</f>
        <v>2.0237403685929429</v>
      </c>
      <c r="S11" s="17"/>
      <c r="T11" s="15">
        <v>392951</v>
      </c>
      <c r="U11" s="15"/>
      <c r="V11" s="16">
        <v>2</v>
      </c>
      <c r="W11" s="17"/>
      <c r="X11" s="15">
        <v>374576</v>
      </c>
      <c r="Y11" s="15"/>
      <c r="Z11" s="16">
        <f>+X11/X6*100</f>
        <v>1.8698754840721927</v>
      </c>
      <c r="AA11" s="17"/>
    </row>
    <row r="12" spans="1:27" ht="35.1" customHeight="1" x14ac:dyDescent="0.15">
      <c r="B12" s="14" t="s">
        <v>17</v>
      </c>
      <c r="C12" s="9"/>
      <c r="D12" s="15">
        <v>1180954</v>
      </c>
      <c r="E12" s="15"/>
      <c r="F12" s="16">
        <v>6.6290485782803303</v>
      </c>
      <c r="G12" s="17"/>
      <c r="H12" s="15">
        <v>2975731</v>
      </c>
      <c r="I12" s="15"/>
      <c r="J12" s="16">
        <v>15.3629013314169</v>
      </c>
      <c r="K12" s="17"/>
      <c r="L12" s="15">
        <v>2235043</v>
      </c>
      <c r="M12" s="15"/>
      <c r="N12" s="16">
        <v>11.8</v>
      </c>
      <c r="O12" s="17"/>
      <c r="P12" s="15">
        <v>2282931</v>
      </c>
      <c r="Q12" s="15"/>
      <c r="R12" s="16">
        <f>+P12/P6*100</f>
        <v>11.813320301548384</v>
      </c>
      <c r="S12" s="17"/>
      <c r="T12" s="15">
        <v>2040183</v>
      </c>
      <c r="U12" s="15"/>
      <c r="V12" s="16">
        <v>10.6</v>
      </c>
      <c r="W12" s="17"/>
      <c r="X12" s="15">
        <v>2189823</v>
      </c>
      <c r="Y12" s="15"/>
      <c r="Z12" s="16">
        <f>+X12/X6*100</f>
        <v>10.931550185162481</v>
      </c>
      <c r="AA12" s="17"/>
    </row>
    <row r="13" spans="1:27" ht="35.1" customHeight="1" x14ac:dyDescent="0.15">
      <c r="B13" s="14" t="s">
        <v>18</v>
      </c>
      <c r="C13" s="9"/>
      <c r="D13" s="15">
        <v>921410</v>
      </c>
      <c r="E13" s="15"/>
      <c r="F13" s="16">
        <v>5.17215035514785</v>
      </c>
      <c r="G13" s="17"/>
      <c r="H13" s="15">
        <v>925116</v>
      </c>
      <c r="I13" s="15"/>
      <c r="J13" s="16">
        <v>4.77612587566386</v>
      </c>
      <c r="K13" s="17"/>
      <c r="L13" s="15">
        <v>1112993</v>
      </c>
      <c r="M13" s="15"/>
      <c r="N13" s="16">
        <v>5.9</v>
      </c>
      <c r="O13" s="17"/>
      <c r="P13" s="15">
        <v>1135657</v>
      </c>
      <c r="Q13" s="15"/>
      <c r="R13" s="16">
        <f>+P13/P6*100</f>
        <v>5.8766033198968923</v>
      </c>
      <c r="S13" s="17"/>
      <c r="T13" s="15">
        <v>1062846</v>
      </c>
      <c r="U13" s="15"/>
      <c r="V13" s="16">
        <v>5.5</v>
      </c>
      <c r="W13" s="17"/>
      <c r="X13" s="15">
        <v>1078658</v>
      </c>
      <c r="Y13" s="15"/>
      <c r="Z13" s="16">
        <f>+X13/X6*100</f>
        <v>5.3846379637198947</v>
      </c>
      <c r="AA13" s="17"/>
    </row>
    <row r="14" spans="1:27" ht="35.1" customHeight="1" x14ac:dyDescent="0.15">
      <c r="B14" s="14" t="s">
        <v>19</v>
      </c>
      <c r="C14" s="9"/>
      <c r="D14" s="15">
        <v>9930</v>
      </c>
      <c r="E14" s="15"/>
      <c r="F14" s="16">
        <v>5.57400647123628E-2</v>
      </c>
      <c r="G14" s="17"/>
      <c r="H14" s="15">
        <v>7792</v>
      </c>
      <c r="I14" s="15"/>
      <c r="J14" s="16">
        <v>4.0228006891214502E-2</v>
      </c>
      <c r="K14" s="17"/>
      <c r="L14" s="15">
        <v>61548</v>
      </c>
      <c r="M14" s="15"/>
      <c r="N14" s="16">
        <v>0.3</v>
      </c>
      <c r="O14" s="17"/>
      <c r="P14" s="15">
        <v>50878</v>
      </c>
      <c r="Q14" s="15"/>
      <c r="R14" s="16">
        <f>+P14/P6*100</f>
        <v>0.2632747596410836</v>
      </c>
      <c r="S14" s="17"/>
      <c r="T14" s="15">
        <v>23239</v>
      </c>
      <c r="U14" s="15"/>
      <c r="V14" s="16">
        <v>0.1</v>
      </c>
      <c r="W14" s="17"/>
      <c r="X14" s="15">
        <v>36656</v>
      </c>
      <c r="Y14" s="15"/>
      <c r="Z14" s="16">
        <f>+X14/X6*100</f>
        <v>0.18298597813034015</v>
      </c>
      <c r="AA14" s="17"/>
    </row>
    <row r="15" spans="1:27" ht="35.1" customHeight="1" x14ac:dyDescent="0.15">
      <c r="B15" s="14" t="s">
        <v>20</v>
      </c>
      <c r="C15" s="9"/>
      <c r="D15" s="15">
        <v>559000</v>
      </c>
      <c r="E15" s="15"/>
      <c r="F15" s="16">
        <v>3.1378344586315001</v>
      </c>
      <c r="G15" s="17"/>
      <c r="H15" s="15">
        <v>602753</v>
      </c>
      <c r="I15" s="15"/>
      <c r="J15" s="16">
        <v>3.11185213522847</v>
      </c>
      <c r="K15" s="17"/>
      <c r="L15" s="15">
        <v>377894</v>
      </c>
      <c r="M15" s="15"/>
      <c r="N15" s="16">
        <v>2</v>
      </c>
      <c r="O15" s="17"/>
      <c r="P15" s="15">
        <v>404479</v>
      </c>
      <c r="Q15" s="15"/>
      <c r="R15" s="16">
        <f>+P15/P6*100</f>
        <v>2.0930286470550308</v>
      </c>
      <c r="S15" s="17"/>
      <c r="T15" s="15">
        <v>308000</v>
      </c>
      <c r="U15" s="15"/>
      <c r="V15" s="16">
        <v>1.6</v>
      </c>
      <c r="W15" s="17"/>
      <c r="X15" s="15">
        <v>345000</v>
      </c>
      <c r="Y15" s="15"/>
      <c r="Z15" s="16">
        <f>+X15/X6*100</f>
        <v>1.7222327164711739</v>
      </c>
      <c r="AA15" s="17"/>
    </row>
    <row r="16" spans="1:27" ht="35.1" customHeight="1" x14ac:dyDescent="0.15">
      <c r="B16" s="14" t="s">
        <v>21</v>
      </c>
      <c r="C16" s="9"/>
      <c r="D16" s="15">
        <v>794601</v>
      </c>
      <c r="E16" s="15"/>
      <c r="F16" s="16">
        <v>4.4603334502022296</v>
      </c>
      <c r="G16" s="17"/>
      <c r="H16" s="15">
        <v>645129</v>
      </c>
      <c r="I16" s="15"/>
      <c r="J16" s="16">
        <v>3.3306280618226798</v>
      </c>
      <c r="K16" s="17"/>
      <c r="L16" s="15">
        <v>782606</v>
      </c>
      <c r="M16" s="15"/>
      <c r="N16" s="16">
        <v>4.0999999999999996</v>
      </c>
      <c r="O16" s="17"/>
      <c r="P16" s="15">
        <v>781910</v>
      </c>
      <c r="Q16" s="15"/>
      <c r="R16" s="16">
        <f>+P16/P6*100</f>
        <v>4.0460939366909017</v>
      </c>
      <c r="S16" s="17"/>
      <c r="T16" s="15">
        <v>1193091</v>
      </c>
      <c r="U16" s="15"/>
      <c r="V16" s="16">
        <v>6.2</v>
      </c>
      <c r="W16" s="17"/>
      <c r="X16" s="15">
        <v>1415033</v>
      </c>
      <c r="Y16" s="15"/>
      <c r="Z16" s="16">
        <f>+X16/X6*100</f>
        <v>7.0638148622792896</v>
      </c>
      <c r="AA16" s="17"/>
    </row>
    <row r="17" spans="1:27" ht="35.1" customHeight="1" x14ac:dyDescent="0.15">
      <c r="B17" s="14" t="s">
        <v>22</v>
      </c>
      <c r="C17" s="9"/>
      <c r="D17" s="15">
        <v>588553</v>
      </c>
      <c r="E17" s="15"/>
      <c r="F17" s="16">
        <v>3.3037243007709201</v>
      </c>
      <c r="G17" s="17"/>
      <c r="H17" s="15">
        <v>585961</v>
      </c>
      <c r="I17" s="15"/>
      <c r="J17" s="16">
        <v>3.0251595413222501</v>
      </c>
      <c r="K17" s="17"/>
      <c r="L17" s="15">
        <v>607338</v>
      </c>
      <c r="M17" s="15"/>
      <c r="N17" s="16">
        <v>3.2</v>
      </c>
      <c r="O17" s="17"/>
      <c r="P17" s="15">
        <v>615064</v>
      </c>
      <c r="Q17" s="15"/>
      <c r="R17" s="16">
        <f>+P17/P6*100</f>
        <v>3.1827278345037824</v>
      </c>
      <c r="S17" s="17"/>
      <c r="T17" s="15">
        <v>554221</v>
      </c>
      <c r="U17" s="15"/>
      <c r="V17" s="16">
        <v>2.9</v>
      </c>
      <c r="W17" s="17"/>
      <c r="X17" s="15">
        <v>579486</v>
      </c>
      <c r="Y17" s="15"/>
      <c r="Z17" s="16">
        <f>+X17/X6*100</f>
        <v>2.8927818780783037</v>
      </c>
      <c r="AA17" s="17"/>
    </row>
    <row r="18" spans="1:27" ht="35.1" customHeight="1" x14ac:dyDescent="0.15">
      <c r="B18" s="14" t="s">
        <v>23</v>
      </c>
      <c r="C18" s="9"/>
      <c r="D18" s="15">
        <v>936900</v>
      </c>
      <c r="E18" s="15"/>
      <c r="F18" s="16">
        <v>5.2591003654594797</v>
      </c>
      <c r="G18" s="17"/>
      <c r="H18" s="15">
        <v>1025600</v>
      </c>
      <c r="I18" s="15"/>
      <c r="J18" s="16">
        <v>5.2948978269545197</v>
      </c>
      <c r="K18" s="17"/>
      <c r="L18" s="15">
        <v>1116100</v>
      </c>
      <c r="M18" s="15"/>
      <c r="N18" s="16">
        <v>5.9</v>
      </c>
      <c r="O18" s="17"/>
      <c r="P18" s="15">
        <v>1140400</v>
      </c>
      <c r="Q18" s="15"/>
      <c r="R18" s="16">
        <f>+P18/P6*100</f>
        <v>5.9011465838808865</v>
      </c>
      <c r="S18" s="17"/>
      <c r="T18" s="15">
        <v>1265400</v>
      </c>
      <c r="U18" s="15"/>
      <c r="V18" s="16">
        <v>6.5</v>
      </c>
      <c r="W18" s="17"/>
      <c r="X18" s="15">
        <v>1158300</v>
      </c>
      <c r="Y18" s="15"/>
      <c r="Z18" s="16">
        <f>+X18/X6*100</f>
        <v>5.7822091463436553</v>
      </c>
      <c r="AA18" s="17"/>
    </row>
    <row r="19" spans="1:27" ht="35.1" customHeight="1" x14ac:dyDescent="0.15">
      <c r="A19" s="13"/>
      <c r="B19" s="19" t="s">
        <v>24</v>
      </c>
      <c r="C19" s="5"/>
      <c r="D19" s="20">
        <v>1012632</v>
      </c>
      <c r="E19" s="20"/>
      <c r="F19" s="16">
        <v>5.6842067683594504</v>
      </c>
      <c r="G19" s="22"/>
      <c r="H19" s="20">
        <v>983477</v>
      </c>
      <c r="I19" s="20"/>
      <c r="J19" s="21">
        <v>5.0774280715286197</v>
      </c>
      <c r="K19" s="22"/>
      <c r="L19" s="20">
        <v>929138</v>
      </c>
      <c r="M19" s="20"/>
      <c r="N19" s="21">
        <v>4.9000000000000004</v>
      </c>
      <c r="O19" s="22"/>
      <c r="P19" s="20">
        <v>906918</v>
      </c>
      <c r="Q19" s="20"/>
      <c r="R19" s="16">
        <f>+P19/P6*100</f>
        <v>4.6929639227990938</v>
      </c>
      <c r="S19" s="22"/>
      <c r="T19" s="20">
        <v>856414</v>
      </c>
      <c r="U19" s="20"/>
      <c r="V19" s="16">
        <v>4.4000000000000004</v>
      </c>
      <c r="W19" s="22"/>
      <c r="X19" s="20">
        <v>960058</v>
      </c>
      <c r="Y19" s="20"/>
      <c r="Z19" s="16">
        <f>+X19/X6*100</f>
        <v>4.7925892675648774</v>
      </c>
      <c r="AA19" s="22"/>
    </row>
    <row r="20" spans="1:27" ht="20.100000000000001" customHeight="1" x14ac:dyDescent="0.15">
      <c r="B20" s="8"/>
      <c r="C20" s="8"/>
      <c r="D20" s="23"/>
      <c r="E20" s="23"/>
      <c r="F20" s="23"/>
      <c r="G20" s="23"/>
      <c r="O20" s="23"/>
      <c r="P20" s="6"/>
      <c r="Q20" s="6"/>
      <c r="R20" s="24"/>
      <c r="S20" s="7"/>
      <c r="T20" s="6"/>
      <c r="U20" s="6"/>
      <c r="V20" s="24"/>
      <c r="W20" s="7"/>
      <c r="X20" s="6"/>
      <c r="Y20" s="6"/>
      <c r="Z20" s="24"/>
      <c r="AA20" s="7" t="s">
        <v>1</v>
      </c>
    </row>
    <row r="22" spans="1:27" x14ac:dyDescent="0.15">
      <c r="F22" s="25"/>
      <c r="J22" s="25"/>
      <c r="N22" s="25"/>
      <c r="R22" s="26"/>
      <c r="V22" s="26"/>
      <c r="Z22" s="26"/>
    </row>
    <row r="24" spans="1:27" x14ac:dyDescent="0.15">
      <c r="D24" s="27"/>
      <c r="H24" s="27"/>
      <c r="L24" s="27"/>
      <c r="N24" s="25"/>
      <c r="P24" s="27"/>
      <c r="T24" s="27"/>
      <c r="X24" s="27"/>
    </row>
  </sheetData>
  <mergeCells count="13">
    <mergeCell ref="X4:AA4"/>
    <mergeCell ref="B4:B5"/>
    <mergeCell ref="D4:G4"/>
    <mergeCell ref="H4:K4"/>
    <mergeCell ref="L4:O4"/>
    <mergeCell ref="T4:W4"/>
    <mergeCell ref="D5:E5"/>
    <mergeCell ref="F5:G5"/>
    <mergeCell ref="H5:I5"/>
    <mergeCell ref="J5:K5"/>
    <mergeCell ref="L5:M5"/>
    <mergeCell ref="N5:O5"/>
    <mergeCell ref="P4:S4"/>
  </mergeCells>
  <phoneticPr fontId="23"/>
  <pageMargins left="0.74803149606299213" right="0.74803149606299213" top="1.299212598425197" bottom="1.299212598425197" header="0.98425196850393704" footer="0.98425196850393704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16-4普通会計決算額（歳入)</vt:lpstr>
      <vt:lpstr>'16-4普通会計決算額（歳入)'!Print_Area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revision>6</cp:revision>
  <cp:lastPrinted>2015-05-18T08:14:35Z</cp:lastPrinted>
  <dcterms:created xsi:type="dcterms:W3CDTF">2006-07-05T10:31:26Z</dcterms:created>
  <dcterms:modified xsi:type="dcterms:W3CDTF">2015-05-22T05:28:21Z</dcterms:modified>
</cp:coreProperties>
</file>