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4_総務課\"/>
    </mc:Choice>
  </mc:AlternateContent>
  <bookViews>
    <workbookView xWindow="0" yWindow="0" windowWidth="20490" windowHeight="7770"/>
  </bookViews>
  <sheets>
    <sheet name="18－8市議会議員選挙の投票状況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/>
  <c r="P7" i="1"/>
  <c r="V7" i="1"/>
  <c r="X7" i="1"/>
  <c r="Z7" i="1"/>
  <c r="P8" i="1"/>
  <c r="R8" i="1"/>
  <c r="T8" i="1"/>
  <c r="V8" i="1"/>
  <c r="X8" i="1"/>
  <c r="Z8" i="1"/>
  <c r="V9" i="1"/>
  <c r="X9" i="1"/>
  <c r="Z9" i="1"/>
</calcChain>
</file>

<file path=xl/sharedStrings.xml><?xml version="1.0" encoding="utf-8"?>
<sst xmlns="http://schemas.openxmlformats.org/spreadsheetml/2006/main" count="27" uniqueCount="18">
  <si>
    <t>資料：選挙管理委員会</t>
    <phoneticPr fontId="2"/>
  </si>
  <si>
    <t>　</t>
    <phoneticPr fontId="2"/>
  </si>
  <si>
    <t>　　27．４．26</t>
    <phoneticPr fontId="2"/>
  </si>
  <si>
    <t>　　23．４．24</t>
    <phoneticPr fontId="2"/>
  </si>
  <si>
    <t>平成19．４．22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</si>
  <si>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</si>
  <si>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</si>
  <si>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</si>
  <si>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</si>
  <si>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</si>
  <si>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</si>
  <si>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</si>
  <si>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</si>
  <si>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</si>
  <si>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</si>
  <si>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</si>
  <si>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</si>
  <si>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１８－８　市議会議員選挙の投票状況</t>
    <rPh sb="5" eb="6">
      <t>シ</t>
    </rPh>
    <rPh sb="6" eb="8">
      <t>ギカイ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</si>
</sst>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1" fillId="0" borderId="0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77" fontId="1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zoomScale="80" zoomScaleNormal="80" workbookViewId="0">
      <selection activeCell="F21" sqref="F21"/>
    </sheetView>
  </sheetViews>
  <sheetFormatPr defaultRowHeight="13.5" x14ac:dyDescent="0.15"/>
  <cols>
    <col min="1" max="1" width="1.625" style="1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8.625" style="1" customWidth="1"/>
    <col min="23" max="23" width="3.625" style="1" customWidth="1"/>
    <col min="24" max="24" width="8.625" style="1" customWidth="1"/>
    <col min="25" max="25" width="3.625" style="1" customWidth="1"/>
    <col min="26" max="26" width="8.625" style="1" customWidth="1"/>
    <col min="27" max="27" width="3.625" style="1" customWidth="1"/>
    <col min="28" max="16384" width="9" style="1"/>
  </cols>
  <sheetData>
    <row r="1" spans="1:27" ht="20.100000000000001" customHeight="1" x14ac:dyDescent="0.15">
      <c r="A1" s="36" t="s">
        <v>17</v>
      </c>
      <c r="B1" s="36"/>
      <c r="C1" s="36"/>
      <c r="D1" s="36"/>
      <c r="E1" s="36"/>
      <c r="F1" s="36"/>
      <c r="G1" s="36"/>
      <c r="H1" s="36"/>
    </row>
    <row r="2" spans="1:27" ht="21" customHeight="1" x14ac:dyDescent="0.15">
      <c r="A2" s="36"/>
      <c r="B2" s="36"/>
      <c r="C2" s="36"/>
      <c r="D2" s="36"/>
      <c r="E2" s="36"/>
      <c r="F2" s="36"/>
      <c r="G2" s="36"/>
      <c r="H2" s="36"/>
    </row>
    <row r="3" spans="1:27" ht="12.75" customHeight="1" thickBot="1" x14ac:dyDescent="0.2">
      <c r="B3" s="35"/>
      <c r="P3" s="4"/>
      <c r="Q3" s="4"/>
      <c r="V3" s="34"/>
      <c r="W3" s="34"/>
      <c r="X3" s="34"/>
      <c r="Y3" s="34"/>
      <c r="Z3" s="34"/>
      <c r="AA3" s="34"/>
    </row>
    <row r="4" spans="1:27" ht="35.1" customHeight="1" thickTop="1" x14ac:dyDescent="0.15">
      <c r="A4" s="32" t="s">
        <v>16</v>
      </c>
      <c r="B4" s="32"/>
      <c r="C4" s="31"/>
      <c r="D4" s="33" t="s">
        <v>15</v>
      </c>
      <c r="E4" s="32"/>
      <c r="F4" s="32"/>
      <c r="G4" s="32"/>
      <c r="H4" s="32"/>
      <c r="I4" s="31"/>
      <c r="J4" s="30"/>
      <c r="K4" s="29"/>
      <c r="L4" s="29" t="s">
        <v>14</v>
      </c>
      <c r="M4" s="29"/>
      <c r="N4" s="29"/>
      <c r="O4" s="29"/>
      <c r="P4" s="29" t="s">
        <v>13</v>
      </c>
      <c r="Q4" s="29"/>
      <c r="R4" s="29"/>
      <c r="S4" s="29"/>
      <c r="T4" s="29" t="s">
        <v>12</v>
      </c>
      <c r="U4" s="29"/>
      <c r="V4" s="29"/>
      <c r="W4" s="29"/>
      <c r="X4" s="29" t="s">
        <v>11</v>
      </c>
      <c r="Y4" s="29"/>
      <c r="Z4" s="29"/>
      <c r="AA4" s="28"/>
    </row>
    <row r="5" spans="1:27" ht="35.1" customHeight="1" x14ac:dyDescent="0.15">
      <c r="A5" s="27"/>
      <c r="B5" s="27"/>
      <c r="C5" s="26"/>
      <c r="D5" s="25"/>
      <c r="E5" s="24"/>
      <c r="F5" s="24"/>
      <c r="G5" s="24"/>
      <c r="H5" s="24"/>
      <c r="I5" s="23"/>
      <c r="J5" s="21" t="s">
        <v>10</v>
      </c>
      <c r="K5" s="22"/>
      <c r="L5" s="22"/>
      <c r="M5" s="22"/>
      <c r="N5" s="22"/>
      <c r="O5" s="22"/>
      <c r="P5" s="21" t="s">
        <v>9</v>
      </c>
      <c r="Q5" s="22"/>
      <c r="R5" s="22"/>
      <c r="S5" s="22"/>
      <c r="T5" s="22"/>
      <c r="U5" s="20"/>
      <c r="V5" s="21" t="s">
        <v>8</v>
      </c>
      <c r="W5" s="22"/>
      <c r="X5" s="22"/>
      <c r="Y5" s="22"/>
      <c r="Z5" s="22"/>
      <c r="AA5" s="20"/>
    </row>
    <row r="6" spans="1:27" ht="35.1" customHeight="1" x14ac:dyDescent="0.15">
      <c r="A6" s="24"/>
      <c r="B6" s="24"/>
      <c r="C6" s="23"/>
      <c r="D6" s="21" t="s">
        <v>7</v>
      </c>
      <c r="E6" s="20"/>
      <c r="F6" s="21" t="s">
        <v>6</v>
      </c>
      <c r="G6" s="20"/>
      <c r="H6" s="21" t="s">
        <v>5</v>
      </c>
      <c r="I6" s="20"/>
      <c r="J6" s="21" t="s">
        <v>7</v>
      </c>
      <c r="K6" s="20"/>
      <c r="L6" s="21" t="s">
        <v>6</v>
      </c>
      <c r="M6" s="20"/>
      <c r="N6" s="21" t="s">
        <v>5</v>
      </c>
      <c r="O6" s="22"/>
      <c r="P6" s="21" t="s">
        <v>7</v>
      </c>
      <c r="Q6" s="20"/>
      <c r="R6" s="21" t="s">
        <v>6</v>
      </c>
      <c r="S6" s="20"/>
      <c r="T6" s="21" t="s">
        <v>5</v>
      </c>
      <c r="U6" s="20"/>
      <c r="V6" s="21" t="s">
        <v>7</v>
      </c>
      <c r="W6" s="20"/>
      <c r="X6" s="21" t="s">
        <v>6</v>
      </c>
      <c r="Y6" s="20"/>
      <c r="Z6" s="21" t="s">
        <v>5</v>
      </c>
      <c r="AA6" s="20"/>
    </row>
    <row r="7" spans="1:27" ht="35.1" customHeight="1" x14ac:dyDescent="0.15">
      <c r="A7" s="6"/>
      <c r="B7" s="19" t="s">
        <v>4</v>
      </c>
      <c r="C7" s="18"/>
      <c r="D7" s="17">
        <f>SUM(F7+H7)</f>
        <v>52045</v>
      </c>
      <c r="E7" s="16"/>
      <c r="F7" s="16">
        <v>26161</v>
      </c>
      <c r="G7" s="16"/>
      <c r="H7" s="16">
        <v>25884</v>
      </c>
      <c r="I7" s="16"/>
      <c r="J7" s="16">
        <f>SUM(L7:N7)</f>
        <v>30129</v>
      </c>
      <c r="K7" s="16"/>
      <c r="L7" s="16">
        <v>14521</v>
      </c>
      <c r="M7" s="16"/>
      <c r="N7" s="16">
        <v>15608</v>
      </c>
      <c r="O7" s="16"/>
      <c r="P7" s="16">
        <f>SUM(R7+T7)</f>
        <v>21916</v>
      </c>
      <c r="Q7" s="16"/>
      <c r="R7" s="16">
        <v>11640</v>
      </c>
      <c r="S7" s="16"/>
      <c r="T7" s="16">
        <v>10276</v>
      </c>
      <c r="U7" s="16"/>
      <c r="V7" s="15">
        <f>J7/D7*100</f>
        <v>57.890287251417035</v>
      </c>
      <c r="W7" s="15"/>
      <c r="X7" s="15">
        <f>L7/F7*100</f>
        <v>55.506287985933255</v>
      </c>
      <c r="Y7" s="15"/>
      <c r="Z7" s="15">
        <f>N7/H7*100</f>
        <v>60.299799103693395</v>
      </c>
      <c r="AA7" s="14"/>
    </row>
    <row r="8" spans="1:27" s="6" customFormat="1" ht="35.1" customHeight="1" x14ac:dyDescent="0.15">
      <c r="B8" s="19" t="s">
        <v>3</v>
      </c>
      <c r="C8" s="18"/>
      <c r="D8" s="17">
        <v>52561</v>
      </c>
      <c r="E8" s="16"/>
      <c r="F8" s="16">
        <v>26416</v>
      </c>
      <c r="G8" s="16"/>
      <c r="H8" s="16">
        <v>26145</v>
      </c>
      <c r="I8" s="16"/>
      <c r="J8" s="16">
        <v>29271</v>
      </c>
      <c r="K8" s="16"/>
      <c r="L8" s="16">
        <v>14325</v>
      </c>
      <c r="M8" s="16"/>
      <c r="N8" s="16">
        <v>14946</v>
      </c>
      <c r="O8" s="16"/>
      <c r="P8" s="16">
        <f>D8-J8</f>
        <v>23290</v>
      </c>
      <c r="Q8" s="16"/>
      <c r="R8" s="16">
        <f>F8-L8</f>
        <v>12091</v>
      </c>
      <c r="S8" s="16"/>
      <c r="T8" s="16">
        <f>H8-N8</f>
        <v>11199</v>
      </c>
      <c r="U8" s="16"/>
      <c r="V8" s="15">
        <f>J8/D8*100</f>
        <v>55.689579726413122</v>
      </c>
      <c r="W8" s="15"/>
      <c r="X8" s="15">
        <f>L8/F8*100</f>
        <v>54.22849788007268</v>
      </c>
      <c r="Y8" s="15"/>
      <c r="Z8" s="15">
        <f>N8/H8*100</f>
        <v>57.16580608146873</v>
      </c>
      <c r="AA8" s="14"/>
    </row>
    <row r="9" spans="1:27" s="6" customFormat="1" ht="35.1" customHeight="1" thickBot="1" x14ac:dyDescent="0.2">
      <c r="A9" s="13"/>
      <c r="B9" s="12" t="s">
        <v>2</v>
      </c>
      <c r="C9" s="11"/>
      <c r="D9" s="10">
        <v>53037</v>
      </c>
      <c r="E9" s="9"/>
      <c r="F9" s="9">
        <v>26647</v>
      </c>
      <c r="G9" s="9"/>
      <c r="H9" s="9">
        <v>26390</v>
      </c>
      <c r="I9" s="9"/>
      <c r="J9" s="9">
        <v>29663</v>
      </c>
      <c r="K9" s="9"/>
      <c r="L9" s="9">
        <v>14471</v>
      </c>
      <c r="M9" s="9"/>
      <c r="N9" s="9">
        <v>15192</v>
      </c>
      <c r="O9" s="9"/>
      <c r="P9" s="9">
        <v>23374</v>
      </c>
      <c r="Q9" s="9"/>
      <c r="R9" s="9">
        <v>12176</v>
      </c>
      <c r="S9" s="9"/>
      <c r="T9" s="9">
        <v>11198</v>
      </c>
      <c r="U9" s="9"/>
      <c r="V9" s="8">
        <f>J9/D9*100</f>
        <v>55.928879838603237</v>
      </c>
      <c r="W9" s="8"/>
      <c r="X9" s="8">
        <f>L9/F9*100</f>
        <v>54.306300896911473</v>
      </c>
      <c r="Y9" s="8"/>
      <c r="Z9" s="8">
        <f>N9/H9*100</f>
        <v>57.567260325881023</v>
      </c>
      <c r="AA9" s="7"/>
    </row>
    <row r="10" spans="1:27" ht="20.100000000000001" customHeight="1" thickTop="1" x14ac:dyDescent="0.15">
      <c r="A10" s="5"/>
      <c r="B10" s="5"/>
      <c r="C10" s="5"/>
      <c r="D10" s="5"/>
      <c r="E10" s="5"/>
      <c r="F10" s="5"/>
      <c r="G10" s="5"/>
      <c r="H10" s="5"/>
      <c r="I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  <row r="12" spans="1:27" x14ac:dyDescent="0.15">
      <c r="B12" s="2"/>
    </row>
  </sheetData>
  <mergeCells count="17">
    <mergeCell ref="V5:AA5"/>
    <mergeCell ref="D6:E6"/>
    <mergeCell ref="F6:G6"/>
    <mergeCell ref="H6:I6"/>
    <mergeCell ref="J6:K6"/>
    <mergeCell ref="L6:M6"/>
    <mergeCell ref="Z6:AA6"/>
    <mergeCell ref="V6:W6"/>
    <mergeCell ref="X6:Y6"/>
    <mergeCell ref="A4:C6"/>
    <mergeCell ref="D4:I5"/>
    <mergeCell ref="J5:O5"/>
    <mergeCell ref="P5:U5"/>
    <mergeCell ref="N6:O6"/>
    <mergeCell ref="P6:Q6"/>
    <mergeCell ref="R6:S6"/>
    <mergeCell ref="T6:U6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18－8市議会議員選挙の投票状況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2019-12-20T07:39:11Z</dcterms:created>
  <dcterms:modified xsi:type="dcterms:W3CDTF">2019-12-20T07:39:31Z</dcterms:modified>
</cp:coreProperties>
</file>