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0" yWindow="0" windowWidth="15345" windowHeight="4650"/>
  </bookViews>
  <sheets>
    <sheet name="１０－３市内道路の状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G23" i="1"/>
  <c r="F23" i="1"/>
  <c r="E23" i="1"/>
  <c r="D23" i="1"/>
  <c r="C23" i="1"/>
  <c r="B23" i="1"/>
  <c r="K14" i="1"/>
  <c r="B14" i="1" s="1"/>
  <c r="B9" i="1" s="1"/>
  <c r="G14" i="1"/>
  <c r="D14" i="1"/>
  <c r="C14" i="1"/>
  <c r="J9" i="1"/>
  <c r="I9" i="1"/>
  <c r="H9" i="1"/>
  <c r="G9" i="1"/>
  <c r="F9" i="1"/>
  <c r="E9" i="1"/>
  <c r="D9" i="1"/>
  <c r="C9" i="1"/>
  <c r="K9" i="1" l="1"/>
</calcChain>
</file>

<file path=xl/sharedStrings.xml><?xml version="1.0" encoding="utf-8"?>
<sst xmlns="http://schemas.openxmlformats.org/spreadsheetml/2006/main" count="46" uniqueCount="25">
  <si>
    <t>１０－３　市内道路の状況</t>
    <phoneticPr fontId="2"/>
  </si>
  <si>
    <t>平成28年4月1日現在</t>
    <phoneticPr fontId="2"/>
  </si>
  <si>
    <t>単位：km</t>
    <phoneticPr fontId="2"/>
  </si>
  <si>
    <t>道路種別</t>
  </si>
  <si>
    <t>実延長</t>
  </si>
  <si>
    <t>内　　　　訳</t>
  </si>
  <si>
    <t>種　　　類　　　別</t>
  </si>
  <si>
    <t>路　面　別</t>
  </si>
  <si>
    <t>規　格
改良済
延　長</t>
    <rPh sb="4" eb="5">
      <t>アラタ</t>
    </rPh>
    <rPh sb="5" eb="6">
      <t>リョウ</t>
    </rPh>
    <rPh sb="8" eb="9">
      <t>エン</t>
    </rPh>
    <rPh sb="10" eb="11">
      <t>チョウ</t>
    </rPh>
    <phoneticPr fontId="2"/>
  </si>
  <si>
    <t>未改良
延　長</t>
    <rPh sb="4" eb="5">
      <t>エン</t>
    </rPh>
    <rPh sb="6" eb="7">
      <t>チョウ</t>
    </rPh>
    <phoneticPr fontId="2"/>
  </si>
  <si>
    <t>道　路
延　長</t>
    <rPh sb="4" eb="5">
      <t>エン</t>
    </rPh>
    <rPh sb="6" eb="7">
      <t>チョウ</t>
    </rPh>
    <phoneticPr fontId="2"/>
  </si>
  <si>
    <t>砂利道</t>
    <phoneticPr fontId="2"/>
  </si>
  <si>
    <t>舗装道</t>
  </si>
  <si>
    <t>（内）
自動車
交　通
不　能</t>
    <rPh sb="4" eb="7">
      <t>ジドウシャ</t>
    </rPh>
    <rPh sb="8" eb="9">
      <t>コウ</t>
    </rPh>
    <rPh sb="10" eb="11">
      <t>ツウ</t>
    </rPh>
    <rPh sb="12" eb="13">
      <t>フ</t>
    </rPh>
    <rPh sb="14" eb="15">
      <t>ノウ</t>
    </rPh>
    <phoneticPr fontId="2"/>
  </si>
  <si>
    <t>橋　数</t>
  </si>
  <si>
    <t>橋　長</t>
  </si>
  <si>
    <t>（内）
木橋</t>
    <rPh sb="4" eb="5">
      <t>キ</t>
    </rPh>
    <rPh sb="5" eb="6">
      <t>ハシ</t>
    </rPh>
    <phoneticPr fontId="2"/>
  </si>
  <si>
    <t>総　　　数</t>
    <phoneticPr fontId="2"/>
  </si>
  <si>
    <t>高速道路</t>
    <rPh sb="0" eb="2">
      <t>コウソク</t>
    </rPh>
    <rPh sb="2" eb="4">
      <t>ドウロ</t>
    </rPh>
    <phoneticPr fontId="2"/>
  </si>
  <si>
    <t>一般国道</t>
  </si>
  <si>
    <t>主要地方道</t>
  </si>
  <si>
    <t>一般県道</t>
  </si>
  <si>
    <t>市　　道</t>
    <phoneticPr fontId="2"/>
  </si>
  <si>
    <t>平成29年4月1日現在</t>
    <phoneticPr fontId="2"/>
  </si>
  <si>
    <t>資料：土木課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</si>
</sst>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7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distributed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22" xfId="0" applyNumberFormat="1" applyFont="1" applyFill="1" applyBorder="1" applyAlignment="1">
      <alignment horizontal="center" vertical="center" wrapText="1"/>
    </xf>
    <xf numFmtId="176" fontId="5" fillId="0" borderId="23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distributed" vertical="center" wrapText="1"/>
    </xf>
    <xf numFmtId="176" fontId="4" fillId="0" borderId="15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6" fontId="4" fillId="0" borderId="24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distributed" vertical="center" wrapText="1"/>
    </xf>
    <xf numFmtId="176" fontId="4" fillId="0" borderId="26" xfId="0" applyNumberFormat="1" applyFont="1" applyFill="1" applyBorder="1" applyAlignment="1">
      <alignment horizontal="center" vertical="center" wrapText="1"/>
    </xf>
    <xf numFmtId="176" fontId="4" fillId="0" borderId="27" xfId="0" applyNumberFormat="1" applyFont="1" applyFill="1" applyBorder="1" applyAlignment="1">
      <alignment horizontal="center" vertical="center" wrapText="1"/>
    </xf>
    <xf numFmtId="177" fontId="4" fillId="0" borderId="27" xfId="0" applyNumberFormat="1" applyFont="1" applyFill="1" applyBorder="1" applyAlignment="1">
      <alignment horizontal="center" vertical="center" wrapText="1"/>
    </xf>
    <xf numFmtId="176" fontId="4" fillId="0" borderId="28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sqref="A1:D1"/>
    </sheetView>
  </sheetViews>
  <sheetFormatPr defaultRowHeight="13.5"/>
  <cols>
    <col min="1" max="1" width="12.5" style="3" customWidth="1"/>
    <col min="2" max="11" width="7.625" style="3" customWidth="1"/>
    <col min="12" max="16384" width="9" style="3"/>
  </cols>
  <sheetData>
    <row r="1" spans="1:11" s="2" customFormat="1" ht="20.100000000000001" customHeight="1">
      <c r="A1" s="1" t="s">
        <v>0</v>
      </c>
      <c r="B1" s="1"/>
      <c r="C1" s="1"/>
      <c r="D1" s="1"/>
    </row>
    <row r="2" spans="1:11">
      <c r="K2" s="4" t="s">
        <v>1</v>
      </c>
    </row>
    <row r="3" spans="1:11" ht="14.25" thickBot="1">
      <c r="K3" s="5" t="s">
        <v>2</v>
      </c>
    </row>
    <row r="4" spans="1:11" ht="19.5" customHeight="1" thickTop="1">
      <c r="A4" s="6" t="s">
        <v>3</v>
      </c>
      <c r="B4" s="7" t="s">
        <v>4</v>
      </c>
      <c r="C4" s="8" t="s">
        <v>5</v>
      </c>
      <c r="D4" s="9"/>
      <c r="E4" s="10"/>
      <c r="F4" s="8" t="s">
        <v>6</v>
      </c>
      <c r="G4" s="9"/>
      <c r="H4" s="9"/>
      <c r="I4" s="10"/>
      <c r="J4" s="8" t="s">
        <v>7</v>
      </c>
      <c r="K4" s="11"/>
    </row>
    <row r="5" spans="1:11" ht="19.5" customHeight="1">
      <c r="A5" s="12"/>
      <c r="B5" s="13"/>
      <c r="C5" s="14" t="s">
        <v>8</v>
      </c>
      <c r="D5" s="15" t="s">
        <v>9</v>
      </c>
      <c r="E5" s="16"/>
      <c r="F5" s="14" t="s">
        <v>10</v>
      </c>
      <c r="G5" s="17"/>
      <c r="H5" s="18"/>
      <c r="I5" s="19"/>
      <c r="J5" s="14" t="s">
        <v>11</v>
      </c>
      <c r="K5" s="20" t="s">
        <v>12</v>
      </c>
    </row>
    <row r="6" spans="1:11" ht="19.5" customHeight="1">
      <c r="A6" s="12"/>
      <c r="B6" s="13"/>
      <c r="C6" s="13"/>
      <c r="D6" s="21"/>
      <c r="E6" s="14" t="s">
        <v>13</v>
      </c>
      <c r="F6" s="13"/>
      <c r="G6" s="21" t="s">
        <v>14</v>
      </c>
      <c r="H6" s="22"/>
      <c r="I6" s="14" t="s">
        <v>15</v>
      </c>
      <c r="J6" s="13"/>
      <c r="K6" s="23"/>
    </row>
    <row r="7" spans="1:11" ht="19.5" customHeight="1">
      <c r="A7" s="12"/>
      <c r="B7" s="13"/>
      <c r="C7" s="13"/>
      <c r="D7" s="21"/>
      <c r="E7" s="13"/>
      <c r="F7" s="13"/>
      <c r="G7" s="21"/>
      <c r="H7" s="14" t="s">
        <v>16</v>
      </c>
      <c r="I7" s="13"/>
      <c r="J7" s="13"/>
      <c r="K7" s="23"/>
    </row>
    <row r="8" spans="1:11" ht="19.5" customHeight="1">
      <c r="A8" s="24"/>
      <c r="B8" s="25"/>
      <c r="C8" s="25"/>
      <c r="D8" s="26"/>
      <c r="E8" s="13"/>
      <c r="F8" s="25"/>
      <c r="G8" s="26"/>
      <c r="H8" s="25"/>
      <c r="I8" s="25"/>
      <c r="J8" s="25"/>
      <c r="K8" s="27"/>
    </row>
    <row r="9" spans="1:11" ht="39.75" customHeight="1">
      <c r="A9" s="28" t="s">
        <v>17</v>
      </c>
      <c r="B9" s="29">
        <f>SUM(B10:B14)</f>
        <v>395.07000000000005</v>
      </c>
      <c r="C9" s="30">
        <f t="shared" ref="C9:K9" si="0">SUM(C10:C14)</f>
        <v>330.25</v>
      </c>
      <c r="D9" s="30">
        <f t="shared" si="0"/>
        <v>64.81</v>
      </c>
      <c r="E9" s="30">
        <f t="shared" si="0"/>
        <v>9.1</v>
      </c>
      <c r="F9" s="30">
        <f t="shared" si="0"/>
        <v>389.3</v>
      </c>
      <c r="G9" s="30">
        <f t="shared" si="0"/>
        <v>116</v>
      </c>
      <c r="H9" s="30">
        <f t="shared" si="0"/>
        <v>0</v>
      </c>
      <c r="I9" s="30">
        <f t="shared" si="0"/>
        <v>5.8</v>
      </c>
      <c r="J9" s="30">
        <f t="shared" si="0"/>
        <v>39.700000000000003</v>
      </c>
      <c r="K9" s="31">
        <f t="shared" si="0"/>
        <v>355.37</v>
      </c>
    </row>
    <row r="10" spans="1:11" ht="39.75" customHeight="1">
      <c r="A10" s="32" t="s">
        <v>18</v>
      </c>
      <c r="B10" s="33">
        <v>3.7</v>
      </c>
      <c r="C10" s="34">
        <v>3.7</v>
      </c>
      <c r="D10" s="34">
        <v>0</v>
      </c>
      <c r="E10" s="34">
        <v>0</v>
      </c>
      <c r="F10" s="34">
        <v>0</v>
      </c>
      <c r="G10" s="35">
        <v>5</v>
      </c>
      <c r="H10" s="36">
        <v>0</v>
      </c>
      <c r="I10" s="34">
        <v>3.7</v>
      </c>
      <c r="J10" s="34">
        <v>0</v>
      </c>
      <c r="K10" s="37">
        <v>3.7</v>
      </c>
    </row>
    <row r="11" spans="1:11" ht="39.75" customHeight="1">
      <c r="A11" s="32" t="s">
        <v>19</v>
      </c>
      <c r="B11" s="33">
        <v>6.5</v>
      </c>
      <c r="C11" s="34">
        <v>6.5</v>
      </c>
      <c r="D11" s="34">
        <v>0</v>
      </c>
      <c r="E11" s="34">
        <v>0</v>
      </c>
      <c r="F11" s="34">
        <v>6</v>
      </c>
      <c r="G11" s="35">
        <v>8</v>
      </c>
      <c r="H11" s="36">
        <v>0</v>
      </c>
      <c r="I11" s="34">
        <v>0.5</v>
      </c>
      <c r="J11" s="34">
        <v>0</v>
      </c>
      <c r="K11" s="37">
        <v>6.5</v>
      </c>
    </row>
    <row r="12" spans="1:11" ht="39.75" customHeight="1">
      <c r="A12" s="32" t="s">
        <v>20</v>
      </c>
      <c r="B12" s="33">
        <v>5.7</v>
      </c>
      <c r="C12" s="34">
        <v>5.7</v>
      </c>
      <c r="D12" s="34">
        <v>0</v>
      </c>
      <c r="E12" s="34">
        <v>0</v>
      </c>
      <c r="F12" s="34">
        <v>5.5</v>
      </c>
      <c r="G12" s="35">
        <v>3</v>
      </c>
      <c r="H12" s="36">
        <v>0</v>
      </c>
      <c r="I12" s="34">
        <v>0.2</v>
      </c>
      <c r="J12" s="34">
        <v>0</v>
      </c>
      <c r="K12" s="37">
        <v>5.7</v>
      </c>
    </row>
    <row r="13" spans="1:11" ht="39.75" customHeight="1">
      <c r="A13" s="32" t="s">
        <v>21</v>
      </c>
      <c r="B13" s="33">
        <v>16.7</v>
      </c>
      <c r="C13" s="34">
        <v>16.5</v>
      </c>
      <c r="D13" s="34">
        <v>0.2</v>
      </c>
      <c r="E13" s="34">
        <v>0</v>
      </c>
      <c r="F13" s="34">
        <v>16.600000000000001</v>
      </c>
      <c r="G13" s="35">
        <v>2</v>
      </c>
      <c r="H13" s="36">
        <v>0</v>
      </c>
      <c r="I13" s="34">
        <v>0.1</v>
      </c>
      <c r="J13" s="34">
        <v>0</v>
      </c>
      <c r="K13" s="37">
        <v>16.7</v>
      </c>
    </row>
    <row r="14" spans="1:11" ht="39.75" customHeight="1" thickBot="1">
      <c r="A14" s="38" t="s">
        <v>22</v>
      </c>
      <c r="B14" s="39">
        <f>J14+K14</f>
        <v>362.47</v>
      </c>
      <c r="C14" s="40">
        <f>0.15+1.5+68.37+227.83</f>
        <v>297.85000000000002</v>
      </c>
      <c r="D14" s="40">
        <f>0.97+10.48+53.16</f>
        <v>64.61</v>
      </c>
      <c r="E14" s="40">
        <v>9.1</v>
      </c>
      <c r="F14" s="40">
        <v>361.2</v>
      </c>
      <c r="G14" s="41">
        <f>96+2</f>
        <v>98</v>
      </c>
      <c r="H14" s="40">
        <v>0</v>
      </c>
      <c r="I14" s="40">
        <v>1.3</v>
      </c>
      <c r="J14" s="40">
        <v>39.700000000000003</v>
      </c>
      <c r="K14" s="42">
        <f>6.61+316.16</f>
        <v>322.77000000000004</v>
      </c>
    </row>
    <row r="15" spans="1:11" ht="14.25" thickTop="1">
      <c r="K15" s="43"/>
    </row>
    <row r="16" spans="1:11">
      <c r="K16" s="4" t="s">
        <v>23</v>
      </c>
    </row>
    <row r="17" spans="1:11" ht="14.25" thickBot="1">
      <c r="K17" s="5" t="s">
        <v>2</v>
      </c>
    </row>
    <row r="18" spans="1:11" ht="19.5" customHeight="1" thickTop="1">
      <c r="A18" s="6" t="s">
        <v>3</v>
      </c>
      <c r="B18" s="7" t="s">
        <v>4</v>
      </c>
      <c r="C18" s="8" t="s">
        <v>5</v>
      </c>
      <c r="D18" s="9"/>
      <c r="E18" s="10"/>
      <c r="F18" s="8" t="s">
        <v>6</v>
      </c>
      <c r="G18" s="9"/>
      <c r="H18" s="9"/>
      <c r="I18" s="10"/>
      <c r="J18" s="8" t="s">
        <v>7</v>
      </c>
      <c r="K18" s="11"/>
    </row>
    <row r="19" spans="1:11" ht="19.5" customHeight="1">
      <c r="A19" s="12"/>
      <c r="B19" s="13"/>
      <c r="C19" s="14" t="s">
        <v>8</v>
      </c>
      <c r="D19" s="15" t="s">
        <v>9</v>
      </c>
      <c r="E19" s="16"/>
      <c r="F19" s="14" t="s">
        <v>10</v>
      </c>
      <c r="G19" s="17"/>
      <c r="H19" s="18"/>
      <c r="I19" s="19"/>
      <c r="J19" s="14" t="s">
        <v>11</v>
      </c>
      <c r="K19" s="20" t="s">
        <v>12</v>
      </c>
    </row>
    <row r="20" spans="1:11" ht="19.5" customHeight="1">
      <c r="A20" s="12"/>
      <c r="B20" s="13"/>
      <c r="C20" s="13"/>
      <c r="D20" s="21"/>
      <c r="E20" s="14" t="s">
        <v>13</v>
      </c>
      <c r="F20" s="13"/>
      <c r="G20" s="21" t="s">
        <v>14</v>
      </c>
      <c r="H20" s="22"/>
      <c r="I20" s="14" t="s">
        <v>15</v>
      </c>
      <c r="J20" s="13"/>
      <c r="K20" s="23"/>
    </row>
    <row r="21" spans="1:11" ht="19.5" customHeight="1">
      <c r="A21" s="12"/>
      <c r="B21" s="13"/>
      <c r="C21" s="13"/>
      <c r="D21" s="21"/>
      <c r="E21" s="13"/>
      <c r="F21" s="13"/>
      <c r="G21" s="21"/>
      <c r="H21" s="14" t="s">
        <v>16</v>
      </c>
      <c r="I21" s="13"/>
      <c r="J21" s="13"/>
      <c r="K21" s="23"/>
    </row>
    <row r="22" spans="1:11" ht="19.5" customHeight="1">
      <c r="A22" s="24"/>
      <c r="B22" s="25"/>
      <c r="C22" s="25"/>
      <c r="D22" s="26"/>
      <c r="E22" s="13"/>
      <c r="F22" s="25"/>
      <c r="G22" s="26"/>
      <c r="H22" s="25"/>
      <c r="I22" s="25"/>
      <c r="J22" s="25"/>
      <c r="K22" s="27"/>
    </row>
    <row r="23" spans="1:11" ht="39.75" customHeight="1">
      <c r="A23" s="28" t="s">
        <v>17</v>
      </c>
      <c r="B23" s="29">
        <f>SUM(B24:B28)</f>
        <v>396.7</v>
      </c>
      <c r="C23" s="30">
        <f t="shared" ref="C23:K23" si="1">SUM(C24:C28)</f>
        <v>331.90000000000003</v>
      </c>
      <c r="D23" s="30">
        <f t="shared" si="1"/>
        <v>64.8</v>
      </c>
      <c r="E23" s="30">
        <f t="shared" si="1"/>
        <v>9.5</v>
      </c>
      <c r="F23" s="30">
        <f t="shared" si="1"/>
        <v>390.5</v>
      </c>
      <c r="G23" s="30">
        <f t="shared" si="1"/>
        <v>116</v>
      </c>
      <c r="H23" s="30">
        <f t="shared" si="1"/>
        <v>0</v>
      </c>
      <c r="I23" s="30">
        <f t="shared" si="1"/>
        <v>5.8</v>
      </c>
      <c r="J23" s="30">
        <f t="shared" si="1"/>
        <v>39.299999999999997</v>
      </c>
      <c r="K23" s="31">
        <f t="shared" si="1"/>
        <v>357</v>
      </c>
    </row>
    <row r="24" spans="1:11" ht="39.75" customHeight="1">
      <c r="A24" s="32" t="s">
        <v>18</v>
      </c>
      <c r="B24" s="33">
        <v>3.7</v>
      </c>
      <c r="C24" s="34">
        <v>3.7</v>
      </c>
      <c r="D24" s="34">
        <v>0</v>
      </c>
      <c r="E24" s="34">
        <v>0</v>
      </c>
      <c r="F24" s="34">
        <v>0</v>
      </c>
      <c r="G24" s="35">
        <v>5</v>
      </c>
      <c r="H24" s="36">
        <v>0</v>
      </c>
      <c r="I24" s="34">
        <v>3.7</v>
      </c>
      <c r="J24" s="34">
        <v>0</v>
      </c>
      <c r="K24" s="37">
        <v>3.7</v>
      </c>
    </row>
    <row r="25" spans="1:11" ht="39.75" customHeight="1">
      <c r="A25" s="32" t="s">
        <v>19</v>
      </c>
      <c r="B25" s="33">
        <v>6.5</v>
      </c>
      <c r="C25" s="34">
        <v>6.5</v>
      </c>
      <c r="D25" s="34">
        <v>0</v>
      </c>
      <c r="E25" s="34">
        <v>0</v>
      </c>
      <c r="F25" s="34">
        <v>6</v>
      </c>
      <c r="G25" s="35">
        <v>8</v>
      </c>
      <c r="H25" s="36">
        <v>0</v>
      </c>
      <c r="I25" s="34">
        <v>0.5</v>
      </c>
      <c r="J25" s="34">
        <v>0</v>
      </c>
      <c r="K25" s="37">
        <v>6.5</v>
      </c>
    </row>
    <row r="26" spans="1:11" ht="39.75" customHeight="1">
      <c r="A26" s="32" t="s">
        <v>20</v>
      </c>
      <c r="B26" s="33">
        <v>5.7</v>
      </c>
      <c r="C26" s="34">
        <v>5.7</v>
      </c>
      <c r="D26" s="34">
        <v>0</v>
      </c>
      <c r="E26" s="34">
        <v>0</v>
      </c>
      <c r="F26" s="34">
        <v>5.5</v>
      </c>
      <c r="G26" s="35">
        <v>3</v>
      </c>
      <c r="H26" s="36">
        <v>0</v>
      </c>
      <c r="I26" s="34">
        <v>0.2</v>
      </c>
      <c r="J26" s="34">
        <v>0</v>
      </c>
      <c r="K26" s="37">
        <v>5.7</v>
      </c>
    </row>
    <row r="27" spans="1:11" ht="39.75" customHeight="1">
      <c r="A27" s="32" t="s">
        <v>21</v>
      </c>
      <c r="B27" s="33">
        <v>17.100000000000001</v>
      </c>
      <c r="C27" s="34">
        <v>16.899999999999999</v>
      </c>
      <c r="D27" s="34">
        <v>0.2</v>
      </c>
      <c r="E27" s="34">
        <v>0</v>
      </c>
      <c r="F27" s="34">
        <v>16.600000000000001</v>
      </c>
      <c r="G27" s="35">
        <v>2</v>
      </c>
      <c r="H27" s="36">
        <v>0</v>
      </c>
      <c r="I27" s="34">
        <v>0.1</v>
      </c>
      <c r="J27" s="34">
        <v>0</v>
      </c>
      <c r="K27" s="37">
        <v>16.7</v>
      </c>
    </row>
    <row r="28" spans="1:11" ht="39.75" customHeight="1" thickBot="1">
      <c r="A28" s="38" t="s">
        <v>22</v>
      </c>
      <c r="B28" s="39">
        <v>363.7</v>
      </c>
      <c r="C28" s="40">
        <v>299.10000000000002</v>
      </c>
      <c r="D28" s="40">
        <v>64.599999999999994</v>
      </c>
      <c r="E28" s="40">
        <v>9.5</v>
      </c>
      <c r="F28" s="40">
        <v>362.4</v>
      </c>
      <c r="G28" s="41">
        <v>98</v>
      </c>
      <c r="H28" s="40">
        <v>0</v>
      </c>
      <c r="I28" s="40">
        <v>1.3</v>
      </c>
      <c r="J28" s="40">
        <v>39.299999999999997</v>
      </c>
      <c r="K28" s="42">
        <v>324.39999999999998</v>
      </c>
    </row>
    <row r="29" spans="1:11" ht="14.25" thickTop="1">
      <c r="K29" s="43" t="s">
        <v>24</v>
      </c>
    </row>
  </sheetData>
  <mergeCells count="29">
    <mergeCell ref="C19:C22"/>
    <mergeCell ref="D19:D22"/>
    <mergeCell ref="F19:F22"/>
    <mergeCell ref="J19:J22"/>
    <mergeCell ref="K19:K22"/>
    <mergeCell ref="E20:E22"/>
    <mergeCell ref="G20:G22"/>
    <mergeCell ref="I20:I22"/>
    <mergeCell ref="H21:H22"/>
    <mergeCell ref="K5:K8"/>
    <mergeCell ref="E6:E8"/>
    <mergeCell ref="G6:G8"/>
    <mergeCell ref="I6:I8"/>
    <mergeCell ref="H7:H8"/>
    <mergeCell ref="A18:A22"/>
    <mergeCell ref="B18:B22"/>
    <mergeCell ref="C18:E18"/>
    <mergeCell ref="F18:I18"/>
    <mergeCell ref="J18:K18"/>
    <mergeCell ref="A1:D1"/>
    <mergeCell ref="A4:A8"/>
    <mergeCell ref="B4:B8"/>
    <mergeCell ref="C4:E4"/>
    <mergeCell ref="F4:I4"/>
    <mergeCell ref="J4:K4"/>
    <mergeCell ref="C5:C8"/>
    <mergeCell ref="D5:D8"/>
    <mergeCell ref="F5:F8"/>
    <mergeCell ref="J5:J8"/>
  </mergeCells>
  <phoneticPr fontId="2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１０－３市内道路の状況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2020-03-25T02:11:40Z</dcterms:created>
  <dcterms:modified xsi:type="dcterms:W3CDTF">2020-03-25T02:11:57Z</dcterms:modified>
</cp:coreProperties>
</file>