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8－6愛知県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<sst xmlns="http://schemas.openxmlformats.org/spreadsheetml/2006/main" count="30" uniqueCount="21">
  <si>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18－６　愛知県議会議員選挙の投票状況</t>
  </si>
  <si>
    <t>執　行　年　月　日</t>
  </si>
  <si>
    <t>当　日　有　権　者　数</t>
  </si>
  <si>
    <t>投</t>
  </si>
  <si>
    <t>票</t>
  </si>
  <si>
    <t>状</t>
  </si>
  <si>
    <t>況</t>
  </si>
  <si>
    <t>投票者数</t>
  </si>
  <si>
    <t>棄権者数</t>
  </si>
  <si>
    <t>投票率（％）</t>
  </si>
  <si>
    <t>計</t>
  </si>
  <si>
    <t>男</t>
  </si>
  <si>
    <t>女</t>
  </si>
  <si>
    <t>平成７．４．９</t>
  </si>
  <si>
    <t>　　11．４．11</t>
  </si>
  <si>
    <t>　　15．４．20</t>
  </si>
  <si>
    <t>無　　　　　　　　　　　　　　　投　　　　　　　　　　　　　票</t>
  </si>
  <si>
    <t>　　19．４．８</t>
  </si>
  <si>
    <t>23.4.10</t>
  </si>
  <si>
    <t>　</t>
  </si>
  <si>
    <t>資料：選挙管理委員会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</si>
</sst>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76" fontId="20" fillId="0" borderId="0" xfId="0" applyNumberFormat="1" applyFont="1" applyFill="1" applyAlignment="1">
      <alignment horizontal="right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177" fontId="20" fillId="0" borderId="0" xfId="0" applyNumberFormat="1" applyFont="1" applyFill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176" fontId="20" fillId="0" borderId="23" xfId="0" applyNumberFormat="1" applyFont="1" applyFill="1" applyBorder="1" applyAlignment="1">
      <alignment horizontal="right" vertical="center" wrapText="1"/>
    </xf>
    <xf numFmtId="177" fontId="20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177" fontId="20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J5" sqref="J5:O5"/>
    </sheetView>
  </sheetViews>
  <sheetFormatPr defaultColWidth="9.00390625" defaultRowHeight="13.5"/>
  <cols>
    <col min="1" max="1" width="1.625" style="3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3" customWidth="1"/>
    <col min="28" max="16384" width="9.00390625" style="3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1"/>
      <c r="B2" s="1"/>
      <c r="C2" s="1"/>
      <c r="D2" s="1"/>
      <c r="E2" s="1"/>
      <c r="F2" s="1"/>
      <c r="G2" s="1"/>
      <c r="H2" s="1"/>
    </row>
    <row r="3" spans="2:27" s="4" customFormat="1" ht="10.5" customHeight="1" thickBot="1"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6"/>
      <c r="R3" s="2"/>
      <c r="S3" s="2"/>
      <c r="T3" s="2"/>
      <c r="U3" s="2"/>
      <c r="V3" s="7"/>
      <c r="W3" s="7"/>
      <c r="X3" s="7"/>
      <c r="Y3" s="7"/>
      <c r="Z3" s="7"/>
      <c r="AA3" s="7"/>
    </row>
    <row r="4" spans="1:27" s="4" customFormat="1" ht="34.5" customHeight="1" thickTop="1">
      <c r="A4" s="8" t="s">
        <v>1</v>
      </c>
      <c r="B4" s="8"/>
      <c r="C4" s="9"/>
      <c r="D4" s="10" t="s">
        <v>2</v>
      </c>
      <c r="E4" s="8"/>
      <c r="F4" s="8"/>
      <c r="G4" s="8"/>
      <c r="H4" s="8"/>
      <c r="I4" s="9"/>
      <c r="J4" s="11"/>
      <c r="K4" s="12"/>
      <c r="L4" s="12" t="s">
        <v>3</v>
      </c>
      <c r="M4" s="12"/>
      <c r="N4" s="12"/>
      <c r="O4" s="12"/>
      <c r="P4" s="12" t="s">
        <v>4</v>
      </c>
      <c r="Q4" s="12"/>
      <c r="R4" s="12"/>
      <c r="S4" s="12"/>
      <c r="T4" s="12" t="s">
        <v>5</v>
      </c>
      <c r="U4" s="12"/>
      <c r="V4" s="12"/>
      <c r="W4" s="12"/>
      <c r="X4" s="12" t="s">
        <v>6</v>
      </c>
      <c r="Y4" s="12"/>
      <c r="Z4" s="12"/>
      <c r="AA4" s="12"/>
    </row>
    <row r="5" spans="1:27" s="4" customFormat="1" ht="34.5" customHeight="1">
      <c r="A5" s="13"/>
      <c r="B5" s="13"/>
      <c r="C5" s="14"/>
      <c r="D5" s="15"/>
      <c r="E5" s="16"/>
      <c r="F5" s="16"/>
      <c r="G5" s="16"/>
      <c r="H5" s="16"/>
      <c r="I5" s="17"/>
      <c r="J5" s="18" t="s">
        <v>7</v>
      </c>
      <c r="K5" s="19"/>
      <c r="L5" s="19"/>
      <c r="M5" s="19"/>
      <c r="N5" s="19"/>
      <c r="O5" s="19"/>
      <c r="P5" s="19" t="s">
        <v>8</v>
      </c>
      <c r="Q5" s="19"/>
      <c r="R5" s="19"/>
      <c r="S5" s="19"/>
      <c r="T5" s="19"/>
      <c r="U5" s="20"/>
      <c r="V5" s="18" t="s">
        <v>9</v>
      </c>
      <c r="W5" s="19"/>
      <c r="X5" s="19"/>
      <c r="Y5" s="19"/>
      <c r="Z5" s="19"/>
      <c r="AA5" s="19"/>
    </row>
    <row r="6" spans="1:27" s="4" customFormat="1" ht="34.5" customHeight="1">
      <c r="A6" s="16"/>
      <c r="B6" s="16"/>
      <c r="C6" s="17"/>
      <c r="D6" s="18" t="s">
        <v>10</v>
      </c>
      <c r="E6" s="20"/>
      <c r="F6" s="18" t="s">
        <v>11</v>
      </c>
      <c r="G6" s="20"/>
      <c r="H6" s="18" t="s">
        <v>12</v>
      </c>
      <c r="I6" s="20"/>
      <c r="J6" s="18" t="s">
        <v>10</v>
      </c>
      <c r="K6" s="20"/>
      <c r="L6" s="18" t="s">
        <v>11</v>
      </c>
      <c r="M6" s="20"/>
      <c r="N6" s="18" t="s">
        <v>12</v>
      </c>
      <c r="O6" s="19"/>
      <c r="P6" s="19" t="s">
        <v>10</v>
      </c>
      <c r="Q6" s="20"/>
      <c r="R6" s="18" t="s">
        <v>11</v>
      </c>
      <c r="S6" s="20"/>
      <c r="T6" s="18" t="s">
        <v>12</v>
      </c>
      <c r="U6" s="20"/>
      <c r="V6" s="18" t="s">
        <v>10</v>
      </c>
      <c r="W6" s="20"/>
      <c r="X6" s="18" t="s">
        <v>11</v>
      </c>
      <c r="Y6" s="20"/>
      <c r="Z6" s="18" t="s">
        <v>12</v>
      </c>
      <c r="AA6" s="19"/>
    </row>
    <row r="7" spans="2:27" s="4" customFormat="1" ht="34.5" customHeight="1">
      <c r="B7" s="21" t="s">
        <v>13</v>
      </c>
      <c r="C7" s="22"/>
      <c r="D7" s="23">
        <f>SUM(F7+H7)</f>
        <v>47893</v>
      </c>
      <c r="E7" s="23"/>
      <c r="F7" s="23">
        <v>23817</v>
      </c>
      <c r="G7" s="23"/>
      <c r="H7" s="23">
        <v>24076</v>
      </c>
      <c r="I7" s="23"/>
      <c r="J7" s="24">
        <f>SUM(L7:N7)</f>
        <v>20296</v>
      </c>
      <c r="K7" s="24"/>
      <c r="L7" s="24">
        <v>9941</v>
      </c>
      <c r="M7" s="24"/>
      <c r="N7" s="24">
        <v>10355</v>
      </c>
      <c r="O7" s="24"/>
      <c r="P7" s="23">
        <f>SUM(R7+T7)</f>
        <v>27597</v>
      </c>
      <c r="Q7" s="23"/>
      <c r="R7" s="23">
        <v>13876</v>
      </c>
      <c r="S7" s="23"/>
      <c r="T7" s="23">
        <v>13721</v>
      </c>
      <c r="U7" s="23"/>
      <c r="V7" s="25">
        <f>J7/D7*100</f>
        <v>42.377800513645</v>
      </c>
      <c r="W7" s="25"/>
      <c r="X7" s="25">
        <f>L7/F7*100</f>
        <v>41.739093924507706</v>
      </c>
      <c r="Y7" s="25"/>
      <c r="Z7" s="25">
        <f>N7/H7*100</f>
        <v>43.00963615218475</v>
      </c>
      <c r="AA7" s="26"/>
    </row>
    <row r="8" spans="2:27" s="4" customFormat="1" ht="34.5" customHeight="1">
      <c r="B8" s="21" t="s">
        <v>14</v>
      </c>
      <c r="C8" s="22"/>
      <c r="D8" s="23">
        <f>SUM(F8+H8)</f>
        <v>50072</v>
      </c>
      <c r="E8" s="23"/>
      <c r="F8" s="23">
        <v>25009</v>
      </c>
      <c r="G8" s="23"/>
      <c r="H8" s="23">
        <v>25063</v>
      </c>
      <c r="I8" s="23"/>
      <c r="J8" s="24">
        <f>SUM(L8:N8)</f>
        <v>25949</v>
      </c>
      <c r="K8" s="24"/>
      <c r="L8" s="24">
        <v>12594</v>
      </c>
      <c r="M8" s="24"/>
      <c r="N8" s="24">
        <v>13355</v>
      </c>
      <c r="O8" s="24"/>
      <c r="P8" s="23">
        <f>SUM(R8+T8)</f>
        <v>24123</v>
      </c>
      <c r="Q8" s="23"/>
      <c r="R8" s="23">
        <v>12415</v>
      </c>
      <c r="S8" s="23"/>
      <c r="T8" s="23">
        <v>11708</v>
      </c>
      <c r="U8" s="23"/>
      <c r="V8" s="25">
        <f>J8/D8*100</f>
        <v>51.82337434094904</v>
      </c>
      <c r="W8" s="25"/>
      <c r="X8" s="25">
        <f>L8/F8*100</f>
        <v>50.35787116638011</v>
      </c>
      <c r="Y8" s="25"/>
      <c r="Z8" s="25">
        <f>N8/H8*100</f>
        <v>53.28571998563619</v>
      </c>
      <c r="AA8" s="26"/>
    </row>
    <row r="9" spans="2:27" s="4" customFormat="1" ht="34.5" customHeight="1">
      <c r="B9" s="21" t="s">
        <v>15</v>
      </c>
      <c r="C9" s="22"/>
      <c r="D9" s="23"/>
      <c r="E9" s="23"/>
      <c r="F9" s="23"/>
      <c r="G9" s="23"/>
      <c r="H9" s="23"/>
      <c r="I9" s="23"/>
      <c r="J9" s="24"/>
      <c r="K9" s="24"/>
      <c r="L9" s="24"/>
      <c r="M9" s="24"/>
      <c r="N9" s="24"/>
      <c r="O9" s="24"/>
      <c r="P9" s="27" t="s">
        <v>16</v>
      </c>
      <c r="Q9" s="23"/>
      <c r="R9" s="23"/>
      <c r="S9" s="23"/>
      <c r="T9" s="23"/>
      <c r="U9" s="23"/>
      <c r="V9" s="25"/>
      <c r="W9" s="25"/>
      <c r="X9" s="25"/>
      <c r="Y9" s="25"/>
      <c r="Z9" s="25"/>
      <c r="AA9" s="26"/>
    </row>
    <row r="10" spans="1:27" s="4" customFormat="1" ht="34.5" customHeight="1">
      <c r="A10" s="28"/>
      <c r="B10" s="29" t="s">
        <v>17</v>
      </c>
      <c r="C10" s="22"/>
      <c r="D10" s="30">
        <f>SUM(F10+H10)</f>
        <v>52706</v>
      </c>
      <c r="E10" s="24"/>
      <c r="F10" s="24">
        <v>26483</v>
      </c>
      <c r="G10" s="24"/>
      <c r="H10" s="24">
        <v>26223</v>
      </c>
      <c r="I10" s="24"/>
      <c r="J10" s="24">
        <f>SUM(L10:N10)</f>
        <v>25659</v>
      </c>
      <c r="K10" s="24"/>
      <c r="L10" s="24">
        <v>12637</v>
      </c>
      <c r="M10" s="24"/>
      <c r="N10" s="24">
        <v>13022</v>
      </c>
      <c r="O10" s="24"/>
      <c r="P10" s="24">
        <f>SUM(R10+T10)</f>
        <v>27047</v>
      </c>
      <c r="Q10" s="24"/>
      <c r="R10" s="24">
        <v>13846</v>
      </c>
      <c r="S10" s="24"/>
      <c r="T10" s="24">
        <v>13201</v>
      </c>
      <c r="U10" s="24"/>
      <c r="V10" s="31">
        <f>J10/D10*100</f>
        <v>48.68326186771905</v>
      </c>
      <c r="W10" s="31"/>
      <c r="X10" s="31">
        <f>L10/F10*100</f>
        <v>47.717403617414945</v>
      </c>
      <c r="Y10" s="31"/>
      <c r="Z10" s="31">
        <f>N10/H10*100</f>
        <v>49.65869656408496</v>
      </c>
      <c r="AA10" s="32"/>
    </row>
    <row r="11" spans="1:27" s="28" customFormat="1" ht="34.5" customHeight="1" thickBot="1">
      <c r="A11" s="33"/>
      <c r="B11" s="34" t="s">
        <v>18</v>
      </c>
      <c r="C11" s="35"/>
      <c r="D11" s="36">
        <v>53139</v>
      </c>
      <c r="E11" s="37"/>
      <c r="F11" s="37">
        <v>26709</v>
      </c>
      <c r="G11" s="37"/>
      <c r="H11" s="37">
        <v>26430</v>
      </c>
      <c r="I11" s="37"/>
      <c r="J11" s="37">
        <v>25085</v>
      </c>
      <c r="K11" s="37"/>
      <c r="L11" s="37">
        <v>12564</v>
      </c>
      <c r="M11" s="37"/>
      <c r="N11" s="37">
        <v>12521</v>
      </c>
      <c r="O11" s="37"/>
      <c r="P11" s="37">
        <f>D11-J11</f>
        <v>28054</v>
      </c>
      <c r="Q11" s="37"/>
      <c r="R11" s="37">
        <f>F11-L11</f>
        <v>14145</v>
      </c>
      <c r="S11" s="37"/>
      <c r="T11" s="37">
        <f>H11-N11</f>
        <v>13909</v>
      </c>
      <c r="U11" s="37"/>
      <c r="V11" s="38">
        <f>J11/D11*100</f>
        <v>47.20638325899998</v>
      </c>
      <c r="W11" s="38"/>
      <c r="X11" s="38">
        <f>L11/F11*100</f>
        <v>47.04032348646523</v>
      </c>
      <c r="Y11" s="38"/>
      <c r="Z11" s="38">
        <f>N11/H11*100</f>
        <v>47.374195989405976</v>
      </c>
      <c r="AA11" s="39"/>
    </row>
    <row r="12" spans="1:27" s="4" customFormat="1" ht="19.5" customHeight="1" thickTop="1">
      <c r="A12" s="40"/>
      <c r="B12" s="40"/>
      <c r="C12" s="40"/>
      <c r="D12" s="40"/>
      <c r="E12" s="40"/>
      <c r="F12" s="40"/>
      <c r="G12" s="40"/>
      <c r="H12" s="40"/>
      <c r="I12" s="40"/>
      <c r="J12" s="2"/>
      <c r="K12" s="2"/>
      <c r="L12" s="2"/>
      <c r="M12" s="2"/>
      <c r="N12" s="2"/>
      <c r="O12" s="2"/>
      <c r="P12" s="6" t="s">
        <v>19</v>
      </c>
      <c r="Q12" s="6"/>
      <c r="R12" s="2"/>
      <c r="S12" s="2"/>
      <c r="T12" s="2"/>
      <c r="U12" s="2"/>
      <c r="V12" s="41"/>
      <c r="W12" s="41"/>
      <c r="X12" s="41"/>
      <c r="Y12" s="41"/>
      <c r="Z12" s="41"/>
      <c r="AA12" s="41" t="s">
        <v>20</v>
      </c>
    </row>
  </sheetData>
  <sheetProtection/>
  <mergeCells count="17">
    <mergeCell ref="Z6:AA6"/>
    <mergeCell ref="N6:O6"/>
    <mergeCell ref="P6:Q6"/>
    <mergeCell ref="R6:S6"/>
    <mergeCell ref="T6:U6"/>
    <mergeCell ref="V6:W6"/>
    <mergeCell ref="X6:Y6"/>
    <mergeCell ref="A4:C6"/>
    <mergeCell ref="D4:I5"/>
    <mergeCell ref="J5:O5"/>
    <mergeCell ref="P5:U5"/>
    <mergeCell ref="V5:AA5"/>
    <mergeCell ref="D6:E6"/>
    <mergeCell ref="F6:G6"/>
    <mergeCell ref="H6:I6"/>
    <mergeCell ref="J6:K6"/>
    <mergeCell ref="L6:M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2012-04-06T10:01:02Z</dcterms:created>
  <dcterms:modified xsi:type="dcterms:W3CDTF">2012-04-06T10:01:13Z</dcterms:modified>
  <cp:category/>
  <cp:version/>
  <cp:contentType/>
  <cp:contentStatus/>
</cp:coreProperties>
</file>