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40" windowWidth="9645" windowHeight="11640" activeTab="0"/>
  </bookViews>
  <sheets>
    <sheet name="２－６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<sst xmlns="http://schemas.openxmlformats.org/spreadsheetml/2006/main" count="261" uniqueCount="217">
  <si>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</si>
  <si>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</si>
  <si>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</si>
  <si>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</si>
  <si>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</si>
  <si>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</si>
  <si>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</si>
  <si>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</si>
  <si>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</si>
  <si>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</si>
  <si>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</si>
  <si>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</si>
  <si>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</si>
  <si>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</si>
  <si>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</si>
  <si>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</si>
  <si>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</si>
  <si>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</si>
  <si>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</si>
  <si>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</si>
  <si>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</si>
  <si>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</si>
  <si>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</si>
  <si>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</si>
  <si>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</si>
  <si>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</si>
  <si>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</si>
  <si>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</si>
  <si>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</si>
  <si>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</si>
  <si>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</si>
  <si>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</si>
  <si>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</si>
  <si>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</si>
  <si>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</si>
  <si>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</si>
  <si>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</si>
  <si>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</si>
  <si>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</si>
  <si>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</si>
  <si>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</si>
  <si>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</si>
  <si>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</si>
  <si>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</si>
  <si>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</si>
  <si>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</si>
  <si>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</si>
  <si>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</si>
  <si>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</si>
  <si>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</si>
  <si>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</si>
  <si>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</si>
  <si>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</si>
  <si>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</si>
  <si>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</si>
  <si>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</si>
  <si>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</si>
  <si>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</si>
  <si>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</si>
  <si>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</si>
  <si>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</si>
  <si>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</si>
  <si>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</si>
  <si>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</si>
  <si>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</si>
  <si>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</si>
  <si>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</si>
  <si>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</si>
  <si>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</si>
  <si>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</si>
  <si>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</si>
  <si>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</si>
  <si>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</si>
  <si>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</si>
  <si>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</si>
  <si>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</si>
  <si>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</si>
  <si>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</si>
  <si>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</si>
  <si>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</si>
  <si>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２－６　町字別人口・世帯数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</si>
  <si>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</si>
  <si>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</si>
  <si>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</si>
  <si>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</si>
  <si>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</si>
  <si>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</si>
  <si>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</si>
  <si>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</si>
  <si>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</si>
  <si>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</si>
  <si>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</si>
  <si>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水    白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</si>
  <si>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</si>
  <si>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</si>
  <si>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</si>
  <si>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</si>
  <si>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</si>
  <si>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</si>
  <si>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</si>
  <si>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</si>
  <si>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</si>
  <si>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</si>
  <si>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</si>
  <si>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</si>
  <si>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</si>
  <si>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</si>
  <si>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</si>
  <si>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</si>
  <si>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</si>
  <si>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</si>
  <si>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</si>
  <si>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</si>
  <si>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</si>
  <si>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</si>
  <si>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</si>
  <si>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</si>
  <si>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</si>
  <si>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</si>
  <si>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</si>
  <si>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</si>
  <si>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</si>
  <si>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</si>
  <si>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</si>
  <si>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</si>
  <si>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</si>
  <si>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</si>
  <si>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</si>
  <si>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</si>
  <si>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</si>
  <si>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</si>
  <si>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</si>
  <si>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</si>
  <si>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</si>
  <si>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</si>
  <si>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</si>
  <si>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</si>
  <si>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</si>
  <si>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</si>
  <si>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</si>
  <si>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</si>
  <si>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</si>
  <si>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</si>
  <si>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</si>
  <si>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</si>
  <si>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</si>
  <si>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</si>
  <si>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</si>
  <si>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</si>
  <si>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</si>
  <si>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</si>
  <si>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</si>
  <si>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</si>
  <si>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</si>
  <si>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</si>
  <si>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</si>
  <si>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</si>
  <si>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</si>
  <si>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</si>
  <si>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</si>
  <si>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</si>
  <si>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</si>
  <si>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</si>
  <si>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</si>
  <si>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</si>
  <si>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</si>
  <si>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</si>
  <si>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</si>
  <si>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</si>
  <si>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</si>
  <si>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</si>
  <si>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</si>
  <si>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</si>
  <si>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</si>
  <si>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</si>
  <si>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</si>
  <si>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</si>
  <si>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</si>
  <si>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</si>
  <si>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</si>
  <si>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</si>
  <si>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</si>
  <si>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</si>
  <si>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</si>
  <si>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</si>
  <si>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</si>
  <si>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</si>
  <si>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</si>
  <si>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</si>
  <si>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</si>
  <si>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</si>
  <si>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</si>
  <si>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</si>
  <si>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</si>
  <si>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</si>
  <si>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</si>
  <si>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</si>
  <si>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</si>
  <si>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</si>
  <si>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</si>
  <si>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</si>
  <si>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</si>
  <si>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</si>
  <si>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</si>
  <si>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</si>
  <si>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</si>
  <si>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</si>
  <si>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</si>
  <si>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</si>
  <si>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</si>
  <si>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</si>
  <si>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</si>
  <si>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</si>
  <si>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</si>
  <si>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</si>
  <si>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平成24年1月1日現在</t>
  </si>
  <si>
    <t>豊　　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</si>
</sst>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 style="thin"/>
    </border>
    <border>
      <left/>
      <right/>
      <top style="thick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/>
    </border>
    <border>
      <left style="thin"/>
      <right/>
      <top/>
      <bottom style="thin"/>
    </border>
    <border>
      <left style="double"/>
      <right style="thin"/>
      <top style="thick"/>
      <bottom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="75" zoomScaleNormal="75" zoomScalePageLayoutView="0" workbookViewId="0" topLeftCell="A1">
      <selection activeCell="J3" sqref="J3"/>
    </sheetView>
  </sheetViews>
  <sheetFormatPr defaultColWidth="9.00390625" defaultRowHeight="13.5"/>
  <cols>
    <col min="1" max="1" width="9.50390625" style="8" customWidth="1"/>
    <col min="2" max="5" width="9.00390625" style="8" customWidth="1"/>
    <col min="6" max="6" width="9.50390625" style="8" customWidth="1"/>
    <col min="7" max="10" width="8.00390625" style="8" customWidth="1"/>
    <col min="11" max="16384" width="9.00390625" style="8" customWidth="1"/>
  </cols>
  <sheetData>
    <row r="1" spans="1:4" ht="19.5" customHeight="1">
      <c r="A1" s="11" t="s">
        <v>80</v>
      </c>
      <c r="B1" s="12"/>
      <c r="C1" s="12"/>
      <c r="D1" s="12"/>
    </row>
    <row r="2" ht="19.5" customHeight="1"/>
    <row r="3" spans="7:10" ht="19.5" customHeight="1" thickBot="1">
      <c r="G3" s="14"/>
      <c r="H3" s="1"/>
      <c r="I3" s="1"/>
      <c r="J3" s="1" t="s">
        <v>215</v>
      </c>
    </row>
    <row r="4" spans="1:10" ht="24.75" customHeight="1" thickTop="1">
      <c r="A4" s="44" t="s">
        <v>5</v>
      </c>
      <c r="B4" s="46" t="s">
        <v>6</v>
      </c>
      <c r="C4" s="47"/>
      <c r="D4" s="48"/>
      <c r="E4" s="49" t="s">
        <v>7</v>
      </c>
      <c r="F4" s="51" t="s">
        <v>5</v>
      </c>
      <c r="G4" s="46" t="s">
        <v>6</v>
      </c>
      <c r="H4" s="47"/>
      <c r="I4" s="48"/>
      <c r="J4" s="49" t="s">
        <v>7</v>
      </c>
    </row>
    <row r="5" spans="1:10" ht="24.75" customHeight="1">
      <c r="A5" s="45"/>
      <c r="B5" s="2" t="s">
        <v>2</v>
      </c>
      <c r="C5" s="2" t="s">
        <v>0</v>
      </c>
      <c r="D5" s="2" t="s">
        <v>1</v>
      </c>
      <c r="E5" s="50"/>
      <c r="F5" s="52"/>
      <c r="G5" s="2" t="s">
        <v>2</v>
      </c>
      <c r="H5" s="2" t="s">
        <v>0</v>
      </c>
      <c r="I5" s="2" t="s">
        <v>1</v>
      </c>
      <c r="J5" s="50"/>
    </row>
    <row r="6" spans="1:10" ht="18" customHeight="1">
      <c r="A6" s="15" t="s">
        <v>81</v>
      </c>
      <c r="B6" s="16">
        <f>SUM(B7+B47+G47+B65+B74+B88+B100+G100+G112+B130+G130)</f>
        <v>68625</v>
      </c>
      <c r="C6" s="16">
        <f>SUM(C7+C47+H47+C65+C74+C88+C100+H100+H112+C130+H130)</f>
        <v>34688</v>
      </c>
      <c r="D6" s="16">
        <f>SUM(D7+D47+I47+D65+D74+D88+D100+I100+I112+D130+I130)</f>
        <v>33937</v>
      </c>
      <c r="E6" s="17">
        <f>SUM(E7+E47+J47+E65+E74+E88+E100+J100+J112+E130+J130)</f>
        <v>27864</v>
      </c>
      <c r="F6" s="18" t="s">
        <v>8</v>
      </c>
      <c r="G6" s="19">
        <f aca="true" t="shared" si="0" ref="G6:G37">SUM(H6:I6)</f>
        <v>45</v>
      </c>
      <c r="H6" s="19">
        <v>20</v>
      </c>
      <c r="I6" s="19">
        <v>25</v>
      </c>
      <c r="J6" s="6">
        <v>13</v>
      </c>
    </row>
    <row r="7" spans="1:10" ht="18" customHeight="1">
      <c r="A7" s="15" t="s">
        <v>82</v>
      </c>
      <c r="B7" s="16">
        <f>SUM(B8:B40)+SUM(G6:G40)</f>
        <v>8173</v>
      </c>
      <c r="C7" s="16">
        <f>SUM(C8:C40)+SUM(H6:H40)</f>
        <v>4044</v>
      </c>
      <c r="D7" s="16">
        <f>SUM(D8:D40)+SUM(I6:I40)</f>
        <v>4129</v>
      </c>
      <c r="E7" s="17">
        <f>SUM(E8:E40)+SUM(J6:J40)</f>
        <v>2889</v>
      </c>
      <c r="F7" s="18" t="s">
        <v>83</v>
      </c>
      <c r="G7" s="19">
        <f t="shared" si="0"/>
        <v>58</v>
      </c>
      <c r="H7" s="19">
        <v>29</v>
      </c>
      <c r="I7" s="19">
        <v>29</v>
      </c>
      <c r="J7" s="6">
        <v>20</v>
      </c>
    </row>
    <row r="8" spans="1:10" ht="18" customHeight="1">
      <c r="A8" s="20" t="s">
        <v>84</v>
      </c>
      <c r="B8" s="19">
        <f aca="true" t="shared" si="1" ref="B8:B40">SUM(C8:D8)</f>
        <v>74</v>
      </c>
      <c r="C8" s="19">
        <v>39</v>
      </c>
      <c r="D8" s="19">
        <v>35</v>
      </c>
      <c r="E8" s="7">
        <v>26</v>
      </c>
      <c r="F8" s="18" t="s">
        <v>85</v>
      </c>
      <c r="G8" s="19">
        <f t="shared" si="0"/>
        <v>141</v>
      </c>
      <c r="H8" s="19">
        <v>69</v>
      </c>
      <c r="I8" s="19">
        <v>72</v>
      </c>
      <c r="J8" s="6">
        <v>41</v>
      </c>
    </row>
    <row r="9" spans="1:10" ht="18" customHeight="1">
      <c r="A9" s="20" t="s">
        <v>86</v>
      </c>
      <c r="B9" s="19">
        <f t="shared" si="1"/>
        <v>86</v>
      </c>
      <c r="C9" s="19">
        <v>41</v>
      </c>
      <c r="D9" s="19">
        <v>45</v>
      </c>
      <c r="E9" s="7">
        <v>27</v>
      </c>
      <c r="F9" s="18" t="s">
        <v>87</v>
      </c>
      <c r="G9" s="19">
        <f t="shared" si="0"/>
        <v>68</v>
      </c>
      <c r="H9" s="19">
        <v>40</v>
      </c>
      <c r="I9" s="19">
        <v>28</v>
      </c>
      <c r="J9" s="6">
        <v>20</v>
      </c>
    </row>
    <row r="10" spans="1:10" ht="18" customHeight="1">
      <c r="A10" s="20" t="s">
        <v>88</v>
      </c>
      <c r="B10" s="19">
        <f t="shared" si="1"/>
        <v>73</v>
      </c>
      <c r="C10" s="19">
        <v>34</v>
      </c>
      <c r="D10" s="19">
        <v>39</v>
      </c>
      <c r="E10" s="7">
        <v>27</v>
      </c>
      <c r="F10" s="18" t="s">
        <v>89</v>
      </c>
      <c r="G10" s="19">
        <f t="shared" si="0"/>
        <v>61</v>
      </c>
      <c r="H10" s="19">
        <v>31</v>
      </c>
      <c r="I10" s="19">
        <v>30</v>
      </c>
      <c r="J10" s="6">
        <v>27</v>
      </c>
    </row>
    <row r="11" spans="1:10" ht="18" customHeight="1">
      <c r="A11" s="20" t="s">
        <v>90</v>
      </c>
      <c r="B11" s="19">
        <f t="shared" si="1"/>
        <v>28</v>
      </c>
      <c r="C11" s="19">
        <v>12</v>
      </c>
      <c r="D11" s="19">
        <v>16</v>
      </c>
      <c r="E11" s="7">
        <v>10</v>
      </c>
      <c r="F11" s="18" t="s">
        <v>91</v>
      </c>
      <c r="G11" s="19">
        <f t="shared" si="0"/>
        <v>345</v>
      </c>
      <c r="H11" s="19">
        <v>167</v>
      </c>
      <c r="I11" s="19">
        <v>178</v>
      </c>
      <c r="J11" s="6">
        <v>115</v>
      </c>
    </row>
    <row r="12" spans="1:10" ht="18" customHeight="1">
      <c r="A12" s="20" t="s">
        <v>92</v>
      </c>
      <c r="B12" s="19">
        <f t="shared" si="1"/>
        <v>0</v>
      </c>
      <c r="C12" s="19">
        <v>0</v>
      </c>
      <c r="D12" s="19">
        <v>0</v>
      </c>
      <c r="E12" s="7">
        <v>0</v>
      </c>
      <c r="F12" s="18" t="s">
        <v>93</v>
      </c>
      <c r="G12" s="19">
        <f t="shared" si="0"/>
        <v>5</v>
      </c>
      <c r="H12" s="19">
        <v>1</v>
      </c>
      <c r="I12" s="19">
        <v>4</v>
      </c>
      <c r="J12" s="6">
        <v>3</v>
      </c>
    </row>
    <row r="13" spans="1:10" ht="18" customHeight="1">
      <c r="A13" s="20" t="s">
        <v>94</v>
      </c>
      <c r="B13" s="19">
        <f t="shared" si="1"/>
        <v>1</v>
      </c>
      <c r="C13" s="19">
        <v>0</v>
      </c>
      <c r="D13" s="19">
        <v>1</v>
      </c>
      <c r="E13" s="7">
        <v>1</v>
      </c>
      <c r="F13" s="18" t="s">
        <v>95</v>
      </c>
      <c r="G13" s="19">
        <f t="shared" si="0"/>
        <v>14</v>
      </c>
      <c r="H13" s="19">
        <v>9</v>
      </c>
      <c r="I13" s="19">
        <v>5</v>
      </c>
      <c r="J13" s="6">
        <v>6</v>
      </c>
    </row>
    <row r="14" spans="1:10" ht="18" customHeight="1">
      <c r="A14" s="20" t="s">
        <v>96</v>
      </c>
      <c r="B14" s="19">
        <f t="shared" si="1"/>
        <v>298</v>
      </c>
      <c r="C14" s="19">
        <v>150</v>
      </c>
      <c r="D14" s="19">
        <v>148</v>
      </c>
      <c r="E14" s="7">
        <v>113</v>
      </c>
      <c r="F14" s="18" t="s">
        <v>97</v>
      </c>
      <c r="G14" s="19">
        <f t="shared" si="0"/>
        <v>54</v>
      </c>
      <c r="H14" s="19">
        <v>28</v>
      </c>
      <c r="I14" s="19">
        <v>26</v>
      </c>
      <c r="J14" s="6">
        <v>21</v>
      </c>
    </row>
    <row r="15" spans="1:10" ht="18" customHeight="1">
      <c r="A15" s="20" t="s">
        <v>98</v>
      </c>
      <c r="B15" s="19">
        <f t="shared" si="1"/>
        <v>6</v>
      </c>
      <c r="C15" s="19">
        <v>4</v>
      </c>
      <c r="D15" s="19">
        <v>2</v>
      </c>
      <c r="E15" s="7">
        <v>4</v>
      </c>
      <c r="F15" s="18" t="s">
        <v>99</v>
      </c>
      <c r="G15" s="19">
        <f t="shared" si="0"/>
        <v>99</v>
      </c>
      <c r="H15" s="19">
        <v>49</v>
      </c>
      <c r="I15" s="19">
        <v>50</v>
      </c>
      <c r="J15" s="6">
        <v>47</v>
      </c>
    </row>
    <row r="16" spans="1:10" ht="18" customHeight="1">
      <c r="A16" s="20" t="s">
        <v>100</v>
      </c>
      <c r="B16" s="19">
        <f t="shared" si="1"/>
        <v>23</v>
      </c>
      <c r="C16" s="19">
        <v>9</v>
      </c>
      <c r="D16" s="19">
        <v>14</v>
      </c>
      <c r="E16" s="7">
        <v>5</v>
      </c>
      <c r="F16" s="18" t="s">
        <v>101</v>
      </c>
      <c r="G16" s="19">
        <f t="shared" si="0"/>
        <v>89</v>
      </c>
      <c r="H16" s="19">
        <v>42</v>
      </c>
      <c r="I16" s="19">
        <v>47</v>
      </c>
      <c r="J16" s="6">
        <v>48</v>
      </c>
    </row>
    <row r="17" spans="1:10" ht="18" customHeight="1">
      <c r="A17" s="20" t="s">
        <v>102</v>
      </c>
      <c r="B17" s="19">
        <f t="shared" si="1"/>
        <v>19</v>
      </c>
      <c r="C17" s="19">
        <v>10</v>
      </c>
      <c r="D17" s="19">
        <v>9</v>
      </c>
      <c r="E17" s="7">
        <v>6</v>
      </c>
      <c r="F17" s="18" t="s">
        <v>103</v>
      </c>
      <c r="G17" s="19">
        <f t="shared" si="0"/>
        <v>21</v>
      </c>
      <c r="H17" s="19">
        <v>10</v>
      </c>
      <c r="I17" s="19">
        <v>11</v>
      </c>
      <c r="J17" s="6">
        <v>7</v>
      </c>
    </row>
    <row r="18" spans="1:10" ht="18" customHeight="1">
      <c r="A18" s="20" t="s">
        <v>104</v>
      </c>
      <c r="B18" s="19">
        <f t="shared" si="1"/>
        <v>4</v>
      </c>
      <c r="C18" s="19">
        <v>2</v>
      </c>
      <c r="D18" s="19">
        <v>2</v>
      </c>
      <c r="E18" s="7">
        <v>1</v>
      </c>
      <c r="F18" s="18" t="s">
        <v>105</v>
      </c>
      <c r="G18" s="19">
        <f t="shared" si="0"/>
        <v>187</v>
      </c>
      <c r="H18" s="19">
        <v>85</v>
      </c>
      <c r="I18" s="19">
        <v>102</v>
      </c>
      <c r="J18" s="6">
        <v>59</v>
      </c>
    </row>
    <row r="19" spans="1:10" ht="18" customHeight="1">
      <c r="A19" s="20" t="s">
        <v>106</v>
      </c>
      <c r="B19" s="19">
        <f t="shared" si="1"/>
        <v>77</v>
      </c>
      <c r="C19" s="19">
        <v>41</v>
      </c>
      <c r="D19" s="19">
        <v>36</v>
      </c>
      <c r="E19" s="7">
        <v>26</v>
      </c>
      <c r="F19" s="18" t="s">
        <v>107</v>
      </c>
      <c r="G19" s="19">
        <f t="shared" si="0"/>
        <v>250</v>
      </c>
      <c r="H19" s="19">
        <v>122</v>
      </c>
      <c r="I19" s="19">
        <v>128</v>
      </c>
      <c r="J19" s="6">
        <v>83</v>
      </c>
    </row>
    <row r="20" spans="1:10" ht="18" customHeight="1">
      <c r="A20" s="20" t="s">
        <v>108</v>
      </c>
      <c r="B20" s="19">
        <f t="shared" si="1"/>
        <v>2</v>
      </c>
      <c r="C20" s="19">
        <v>1</v>
      </c>
      <c r="D20" s="19">
        <v>1</v>
      </c>
      <c r="E20" s="7">
        <v>1</v>
      </c>
      <c r="F20" s="18" t="s">
        <v>109</v>
      </c>
      <c r="G20" s="19">
        <f t="shared" si="0"/>
        <v>15</v>
      </c>
      <c r="H20" s="19">
        <v>8</v>
      </c>
      <c r="I20" s="19">
        <v>7</v>
      </c>
      <c r="J20" s="6">
        <v>4</v>
      </c>
    </row>
    <row r="21" spans="1:10" ht="18" customHeight="1">
      <c r="A21" s="20" t="s">
        <v>110</v>
      </c>
      <c r="B21" s="19">
        <f t="shared" si="1"/>
        <v>208</v>
      </c>
      <c r="C21" s="19">
        <v>108</v>
      </c>
      <c r="D21" s="19">
        <v>100</v>
      </c>
      <c r="E21" s="7">
        <v>67</v>
      </c>
      <c r="F21" s="18" t="s">
        <v>111</v>
      </c>
      <c r="G21" s="19">
        <f t="shared" si="0"/>
        <v>4</v>
      </c>
      <c r="H21" s="19">
        <v>2</v>
      </c>
      <c r="I21" s="19">
        <v>2</v>
      </c>
      <c r="J21" s="6">
        <v>1</v>
      </c>
    </row>
    <row r="22" spans="1:10" ht="18" customHeight="1">
      <c r="A22" s="20" t="s">
        <v>112</v>
      </c>
      <c r="B22" s="19">
        <f t="shared" si="1"/>
        <v>16</v>
      </c>
      <c r="C22" s="19">
        <v>5</v>
      </c>
      <c r="D22" s="19">
        <v>11</v>
      </c>
      <c r="E22" s="7">
        <v>9</v>
      </c>
      <c r="F22" s="18" t="s">
        <v>113</v>
      </c>
      <c r="G22" s="19">
        <f t="shared" si="0"/>
        <v>11</v>
      </c>
      <c r="H22" s="19">
        <v>5</v>
      </c>
      <c r="I22" s="19">
        <v>6</v>
      </c>
      <c r="J22" s="6">
        <v>4</v>
      </c>
    </row>
    <row r="23" spans="1:10" ht="18" customHeight="1">
      <c r="A23" s="20" t="s">
        <v>114</v>
      </c>
      <c r="B23" s="19">
        <f t="shared" si="1"/>
        <v>15</v>
      </c>
      <c r="C23" s="19">
        <v>9</v>
      </c>
      <c r="D23" s="19">
        <v>6</v>
      </c>
      <c r="E23" s="7">
        <v>5</v>
      </c>
      <c r="F23" s="18" t="s">
        <v>115</v>
      </c>
      <c r="G23" s="19">
        <f t="shared" si="0"/>
        <v>71</v>
      </c>
      <c r="H23" s="19">
        <v>34</v>
      </c>
      <c r="I23" s="19">
        <v>37</v>
      </c>
      <c r="J23" s="6">
        <v>26</v>
      </c>
    </row>
    <row r="24" spans="1:10" ht="18" customHeight="1">
      <c r="A24" s="20" t="s">
        <v>116</v>
      </c>
      <c r="B24" s="19">
        <f t="shared" si="1"/>
        <v>329</v>
      </c>
      <c r="C24" s="19">
        <v>153</v>
      </c>
      <c r="D24" s="19">
        <v>176</v>
      </c>
      <c r="E24" s="7">
        <v>97</v>
      </c>
      <c r="F24" s="18" t="s">
        <v>117</v>
      </c>
      <c r="G24" s="19">
        <f t="shared" si="0"/>
        <v>115</v>
      </c>
      <c r="H24" s="19">
        <v>60</v>
      </c>
      <c r="I24" s="19">
        <v>55</v>
      </c>
      <c r="J24" s="6">
        <v>47</v>
      </c>
    </row>
    <row r="25" spans="1:10" ht="18" customHeight="1">
      <c r="A25" s="20" t="s">
        <v>9</v>
      </c>
      <c r="B25" s="19">
        <f t="shared" si="1"/>
        <v>107</v>
      </c>
      <c r="C25" s="19">
        <v>55</v>
      </c>
      <c r="D25" s="19">
        <v>52</v>
      </c>
      <c r="E25" s="7">
        <v>34</v>
      </c>
      <c r="F25" s="18" t="s">
        <v>118</v>
      </c>
      <c r="G25" s="19">
        <f t="shared" si="0"/>
        <v>62</v>
      </c>
      <c r="H25" s="19">
        <v>30</v>
      </c>
      <c r="I25" s="19">
        <v>32</v>
      </c>
      <c r="J25" s="6">
        <v>21</v>
      </c>
    </row>
    <row r="26" spans="1:10" ht="18" customHeight="1">
      <c r="A26" s="20" t="s">
        <v>119</v>
      </c>
      <c r="B26" s="19">
        <f t="shared" si="1"/>
        <v>49</v>
      </c>
      <c r="C26" s="19">
        <v>24</v>
      </c>
      <c r="D26" s="19">
        <v>25</v>
      </c>
      <c r="E26" s="7">
        <v>15</v>
      </c>
      <c r="F26" s="18" t="s">
        <v>120</v>
      </c>
      <c r="G26" s="19">
        <f t="shared" si="0"/>
        <v>35</v>
      </c>
      <c r="H26" s="19">
        <v>18</v>
      </c>
      <c r="I26" s="19">
        <v>17</v>
      </c>
      <c r="J26" s="6">
        <v>15</v>
      </c>
    </row>
    <row r="27" spans="1:10" ht="18" customHeight="1">
      <c r="A27" s="20" t="s">
        <v>121</v>
      </c>
      <c r="B27" s="19">
        <f t="shared" si="1"/>
        <v>73</v>
      </c>
      <c r="C27" s="19">
        <v>34</v>
      </c>
      <c r="D27" s="19">
        <v>39</v>
      </c>
      <c r="E27" s="7">
        <v>26</v>
      </c>
      <c r="F27" s="18" t="s">
        <v>122</v>
      </c>
      <c r="G27" s="19">
        <f t="shared" si="0"/>
        <v>274</v>
      </c>
      <c r="H27" s="19">
        <v>143</v>
      </c>
      <c r="I27" s="19">
        <v>131</v>
      </c>
      <c r="J27" s="6">
        <v>96</v>
      </c>
    </row>
    <row r="28" spans="1:10" ht="18" customHeight="1">
      <c r="A28" s="20" t="s">
        <v>123</v>
      </c>
      <c r="B28" s="19">
        <f t="shared" si="1"/>
        <v>59</v>
      </c>
      <c r="C28" s="19">
        <v>32</v>
      </c>
      <c r="D28" s="19">
        <v>27</v>
      </c>
      <c r="E28" s="7">
        <v>20</v>
      </c>
      <c r="F28" s="18" t="s">
        <v>124</v>
      </c>
      <c r="G28" s="19">
        <f t="shared" si="0"/>
        <v>133</v>
      </c>
      <c r="H28" s="19">
        <v>65</v>
      </c>
      <c r="I28" s="19">
        <v>68</v>
      </c>
      <c r="J28" s="6">
        <v>42</v>
      </c>
    </row>
    <row r="29" spans="1:10" ht="18" customHeight="1">
      <c r="A29" s="20" t="s">
        <v>125</v>
      </c>
      <c r="B29" s="19">
        <f t="shared" si="1"/>
        <v>349</v>
      </c>
      <c r="C29" s="19">
        <v>174</v>
      </c>
      <c r="D29" s="19">
        <v>175</v>
      </c>
      <c r="E29" s="7">
        <v>112</v>
      </c>
      <c r="F29" s="18" t="s">
        <v>126</v>
      </c>
      <c r="G29" s="19">
        <f t="shared" si="0"/>
        <v>90</v>
      </c>
      <c r="H29" s="19">
        <v>46</v>
      </c>
      <c r="I29" s="19">
        <v>44</v>
      </c>
      <c r="J29" s="6">
        <v>36</v>
      </c>
    </row>
    <row r="30" spans="1:10" ht="18" customHeight="1">
      <c r="A30" s="20" t="s">
        <v>127</v>
      </c>
      <c r="B30" s="19">
        <f t="shared" si="1"/>
        <v>127</v>
      </c>
      <c r="C30" s="19">
        <v>69</v>
      </c>
      <c r="D30" s="19">
        <v>58</v>
      </c>
      <c r="E30" s="7">
        <v>41</v>
      </c>
      <c r="F30" s="18" t="s">
        <v>128</v>
      </c>
      <c r="G30" s="19">
        <f t="shared" si="0"/>
        <v>381</v>
      </c>
      <c r="H30" s="19">
        <v>194</v>
      </c>
      <c r="I30" s="19">
        <v>187</v>
      </c>
      <c r="J30" s="6">
        <v>144</v>
      </c>
    </row>
    <row r="31" spans="1:10" ht="18" customHeight="1">
      <c r="A31" s="20" t="s">
        <v>129</v>
      </c>
      <c r="B31" s="19">
        <f t="shared" si="1"/>
        <v>245</v>
      </c>
      <c r="C31" s="19">
        <v>129</v>
      </c>
      <c r="D31" s="19">
        <v>116</v>
      </c>
      <c r="E31" s="7">
        <v>91</v>
      </c>
      <c r="F31" s="18" t="s">
        <v>130</v>
      </c>
      <c r="G31" s="19">
        <f t="shared" si="0"/>
        <v>19</v>
      </c>
      <c r="H31" s="19">
        <v>6</v>
      </c>
      <c r="I31" s="19">
        <v>13</v>
      </c>
      <c r="J31" s="6">
        <v>10</v>
      </c>
    </row>
    <row r="32" spans="1:10" ht="18" customHeight="1">
      <c r="A32" s="20" t="s">
        <v>131</v>
      </c>
      <c r="B32" s="19">
        <f t="shared" si="1"/>
        <v>166</v>
      </c>
      <c r="C32" s="19">
        <v>83</v>
      </c>
      <c r="D32" s="19">
        <v>83</v>
      </c>
      <c r="E32" s="7">
        <v>48</v>
      </c>
      <c r="F32" s="18" t="s">
        <v>10</v>
      </c>
      <c r="G32" s="19">
        <f t="shared" si="0"/>
        <v>194</v>
      </c>
      <c r="H32" s="19">
        <v>80</v>
      </c>
      <c r="I32" s="19">
        <v>114</v>
      </c>
      <c r="J32" s="6">
        <v>108</v>
      </c>
    </row>
    <row r="33" spans="1:10" ht="18" customHeight="1">
      <c r="A33" s="20" t="s">
        <v>132</v>
      </c>
      <c r="B33" s="19">
        <f t="shared" si="1"/>
        <v>78</v>
      </c>
      <c r="C33" s="19">
        <v>39</v>
      </c>
      <c r="D33" s="19">
        <v>39</v>
      </c>
      <c r="E33" s="7">
        <v>24</v>
      </c>
      <c r="F33" s="18" t="s">
        <v>133</v>
      </c>
      <c r="G33" s="19">
        <f t="shared" si="0"/>
        <v>69</v>
      </c>
      <c r="H33" s="19">
        <v>34</v>
      </c>
      <c r="I33" s="19">
        <v>35</v>
      </c>
      <c r="J33" s="42">
        <v>24</v>
      </c>
    </row>
    <row r="34" spans="1:10" ht="18" customHeight="1">
      <c r="A34" s="20" t="s">
        <v>134</v>
      </c>
      <c r="B34" s="19">
        <f t="shared" si="1"/>
        <v>198</v>
      </c>
      <c r="C34" s="19">
        <v>90</v>
      </c>
      <c r="D34" s="19">
        <v>108</v>
      </c>
      <c r="E34" s="7">
        <v>90</v>
      </c>
      <c r="F34" s="18" t="s">
        <v>135</v>
      </c>
      <c r="G34" s="19">
        <f t="shared" si="0"/>
        <v>103</v>
      </c>
      <c r="H34" s="19">
        <v>55</v>
      </c>
      <c r="I34" s="19">
        <v>48</v>
      </c>
      <c r="J34" s="42">
        <v>31</v>
      </c>
    </row>
    <row r="35" spans="1:10" ht="18" customHeight="1">
      <c r="A35" s="20" t="s">
        <v>136</v>
      </c>
      <c r="B35" s="19">
        <f t="shared" si="1"/>
        <v>10</v>
      </c>
      <c r="C35" s="19">
        <v>5</v>
      </c>
      <c r="D35" s="19">
        <v>5</v>
      </c>
      <c r="E35" s="7">
        <v>2</v>
      </c>
      <c r="F35" s="18" t="s">
        <v>137</v>
      </c>
      <c r="G35" s="19">
        <f t="shared" si="0"/>
        <v>169</v>
      </c>
      <c r="H35" s="19">
        <v>87</v>
      </c>
      <c r="I35" s="19">
        <v>82</v>
      </c>
      <c r="J35" s="42">
        <v>66</v>
      </c>
    </row>
    <row r="36" spans="1:10" ht="18" customHeight="1">
      <c r="A36" s="20" t="s">
        <v>138</v>
      </c>
      <c r="B36" s="19">
        <f t="shared" si="1"/>
        <v>34</v>
      </c>
      <c r="C36" s="19">
        <v>15</v>
      </c>
      <c r="D36" s="19">
        <v>19</v>
      </c>
      <c r="E36" s="7">
        <v>13</v>
      </c>
      <c r="F36" s="18" t="s">
        <v>139</v>
      </c>
      <c r="G36" s="19">
        <f t="shared" si="0"/>
        <v>42</v>
      </c>
      <c r="H36" s="19">
        <v>22</v>
      </c>
      <c r="I36" s="19">
        <v>20</v>
      </c>
      <c r="J36" s="42">
        <v>14</v>
      </c>
    </row>
    <row r="37" spans="1:10" ht="18" customHeight="1">
      <c r="A37" s="20" t="s">
        <v>140</v>
      </c>
      <c r="B37" s="19">
        <f t="shared" si="1"/>
        <v>22</v>
      </c>
      <c r="C37" s="19">
        <v>11</v>
      </c>
      <c r="D37" s="19">
        <v>11</v>
      </c>
      <c r="E37" s="7">
        <v>8</v>
      </c>
      <c r="F37" s="18" t="s">
        <v>141</v>
      </c>
      <c r="G37" s="19">
        <f t="shared" si="0"/>
        <v>49</v>
      </c>
      <c r="H37" s="19">
        <v>27</v>
      </c>
      <c r="I37" s="19">
        <v>22</v>
      </c>
      <c r="J37" s="42">
        <v>16</v>
      </c>
    </row>
    <row r="38" spans="1:10" ht="18" customHeight="1">
      <c r="A38" s="20" t="s">
        <v>142</v>
      </c>
      <c r="B38" s="19">
        <f t="shared" si="1"/>
        <v>156</v>
      </c>
      <c r="C38" s="19">
        <v>57</v>
      </c>
      <c r="D38" s="19">
        <v>99</v>
      </c>
      <c r="E38" s="7">
        <v>113</v>
      </c>
      <c r="F38" s="21" t="s">
        <v>216</v>
      </c>
      <c r="G38" s="19">
        <f>SUM(H38:I38)</f>
        <v>5</v>
      </c>
      <c r="H38" s="22">
        <v>2</v>
      </c>
      <c r="I38" s="22">
        <v>3</v>
      </c>
      <c r="J38" s="23">
        <v>5</v>
      </c>
    </row>
    <row r="39" spans="1:10" ht="18" customHeight="1">
      <c r="A39" s="20" t="s">
        <v>143</v>
      </c>
      <c r="B39" s="19">
        <f t="shared" si="1"/>
        <v>75</v>
      </c>
      <c r="C39" s="19">
        <v>38</v>
      </c>
      <c r="D39" s="19">
        <v>37</v>
      </c>
      <c r="E39" s="7">
        <v>26</v>
      </c>
      <c r="F39" s="21"/>
      <c r="G39" s="19"/>
      <c r="H39" s="22"/>
      <c r="I39" s="22"/>
      <c r="J39" s="23"/>
    </row>
    <row r="40" spans="1:10" ht="18" customHeight="1" thickBot="1">
      <c r="A40" s="24" t="s">
        <v>144</v>
      </c>
      <c r="B40" s="25">
        <f t="shared" si="1"/>
        <v>1888</v>
      </c>
      <c r="C40" s="26">
        <v>951</v>
      </c>
      <c r="D40" s="26">
        <v>937</v>
      </c>
      <c r="E40" s="43">
        <v>581</v>
      </c>
      <c r="F40" s="27"/>
      <c r="G40" s="26"/>
      <c r="H40" s="28"/>
      <c r="I40" s="28"/>
      <c r="J40" s="29"/>
    </row>
    <row r="41" spans="1:10" ht="18" customHeight="1" thickTop="1">
      <c r="A41" s="30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9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9.5" customHeight="1" thickBot="1">
      <c r="A44" s="31"/>
      <c r="B44" s="31"/>
      <c r="C44" s="31"/>
      <c r="D44" s="31"/>
      <c r="E44" s="31"/>
      <c r="F44" s="31"/>
      <c r="G44" s="31"/>
      <c r="H44" s="55"/>
      <c r="I44" s="55"/>
      <c r="J44" s="55"/>
    </row>
    <row r="45" spans="1:10" ht="24.75" customHeight="1" thickTop="1">
      <c r="A45" s="61" t="s">
        <v>5</v>
      </c>
      <c r="B45" s="58" t="s">
        <v>6</v>
      </c>
      <c r="C45" s="59"/>
      <c r="D45" s="60"/>
      <c r="E45" s="53" t="s">
        <v>7</v>
      </c>
      <c r="F45" s="56" t="s">
        <v>5</v>
      </c>
      <c r="G45" s="58" t="s">
        <v>6</v>
      </c>
      <c r="H45" s="59"/>
      <c r="I45" s="60"/>
      <c r="J45" s="53" t="s">
        <v>7</v>
      </c>
    </row>
    <row r="46" spans="1:10" ht="24.75" customHeight="1">
      <c r="A46" s="62"/>
      <c r="B46" s="13" t="s">
        <v>2</v>
      </c>
      <c r="C46" s="13" t="s">
        <v>0</v>
      </c>
      <c r="D46" s="13" t="s">
        <v>1</v>
      </c>
      <c r="E46" s="54"/>
      <c r="F46" s="57"/>
      <c r="G46" s="13" t="s">
        <v>2</v>
      </c>
      <c r="H46" s="13" t="s">
        <v>0</v>
      </c>
      <c r="I46" s="13" t="s">
        <v>1</v>
      </c>
      <c r="J46" s="54"/>
    </row>
    <row r="47" spans="1:10" ht="18" customHeight="1">
      <c r="A47" s="32" t="s">
        <v>11</v>
      </c>
      <c r="B47" s="33">
        <f>SUM(B48:B63)</f>
        <v>7302</v>
      </c>
      <c r="C47" s="33">
        <f>SUM(C48:C63)</f>
        <v>3690</v>
      </c>
      <c r="D47" s="33">
        <f>SUM(D48:D63)</f>
        <v>3612</v>
      </c>
      <c r="E47" s="34">
        <f>SUM(E48:E63)</f>
        <v>2888</v>
      </c>
      <c r="F47" s="35" t="s">
        <v>12</v>
      </c>
      <c r="G47" s="33">
        <f>SUM(G48:G77)</f>
        <v>6448</v>
      </c>
      <c r="H47" s="33">
        <f>SUM(H48:H77)</f>
        <v>3235</v>
      </c>
      <c r="I47" s="33">
        <f>SUM(I48:I77)</f>
        <v>3213</v>
      </c>
      <c r="J47" s="36">
        <f>SUM(J48:J77)</f>
        <v>2599</v>
      </c>
    </row>
    <row r="48" spans="1:10" ht="18" customHeight="1">
      <c r="A48" s="20" t="s">
        <v>145</v>
      </c>
      <c r="B48" s="19">
        <f aca="true" t="shared" si="2" ref="B48:B63">SUM(C48:D48)</f>
        <v>18</v>
      </c>
      <c r="C48" s="19">
        <v>8</v>
      </c>
      <c r="D48" s="19">
        <v>10</v>
      </c>
      <c r="E48" s="7">
        <v>7</v>
      </c>
      <c r="F48" s="18" t="s">
        <v>146</v>
      </c>
      <c r="G48" s="19">
        <f aca="true" t="shared" si="3" ref="G48:G77">SUM(H48:I48)</f>
        <v>943</v>
      </c>
      <c r="H48" s="19">
        <v>485</v>
      </c>
      <c r="I48" s="19">
        <v>458</v>
      </c>
      <c r="J48" s="6">
        <v>369</v>
      </c>
    </row>
    <row r="49" spans="1:10" ht="18" customHeight="1">
      <c r="A49" s="20" t="s">
        <v>13</v>
      </c>
      <c r="B49" s="19">
        <f t="shared" si="2"/>
        <v>40</v>
      </c>
      <c r="C49" s="19">
        <v>24</v>
      </c>
      <c r="D49" s="19">
        <v>16</v>
      </c>
      <c r="E49" s="7">
        <v>22</v>
      </c>
      <c r="F49" s="18" t="s">
        <v>147</v>
      </c>
      <c r="G49" s="19">
        <f t="shared" si="3"/>
        <v>200</v>
      </c>
      <c r="H49" s="19">
        <v>102</v>
      </c>
      <c r="I49" s="19">
        <v>98</v>
      </c>
      <c r="J49" s="6">
        <v>76</v>
      </c>
    </row>
    <row r="50" spans="1:10" ht="18" customHeight="1">
      <c r="A50" s="20" t="s">
        <v>148</v>
      </c>
      <c r="B50" s="19">
        <f t="shared" si="2"/>
        <v>585</v>
      </c>
      <c r="C50" s="19">
        <v>307</v>
      </c>
      <c r="D50" s="19">
        <v>278</v>
      </c>
      <c r="E50" s="7">
        <v>237</v>
      </c>
      <c r="F50" s="18" t="s">
        <v>149</v>
      </c>
      <c r="G50" s="19">
        <f t="shared" si="3"/>
        <v>635</v>
      </c>
      <c r="H50" s="19">
        <v>318</v>
      </c>
      <c r="I50" s="19">
        <v>317</v>
      </c>
      <c r="J50" s="6">
        <v>248</v>
      </c>
    </row>
    <row r="51" spans="1:10" ht="18" customHeight="1">
      <c r="A51" s="20" t="s">
        <v>150</v>
      </c>
      <c r="B51" s="19">
        <f t="shared" si="2"/>
        <v>155</v>
      </c>
      <c r="C51" s="19">
        <v>86</v>
      </c>
      <c r="D51" s="19">
        <v>69</v>
      </c>
      <c r="E51" s="7">
        <v>64</v>
      </c>
      <c r="F51" s="18" t="s">
        <v>151</v>
      </c>
      <c r="G51" s="19">
        <f t="shared" si="3"/>
        <v>470</v>
      </c>
      <c r="H51" s="19">
        <v>237</v>
      </c>
      <c r="I51" s="19">
        <v>233</v>
      </c>
      <c r="J51" s="6">
        <v>183</v>
      </c>
    </row>
    <row r="52" spans="1:10" ht="18" customHeight="1">
      <c r="A52" s="20" t="s">
        <v>152</v>
      </c>
      <c r="B52" s="19">
        <f t="shared" si="2"/>
        <v>271</v>
      </c>
      <c r="C52" s="19">
        <v>130</v>
      </c>
      <c r="D52" s="19">
        <v>141</v>
      </c>
      <c r="E52" s="7">
        <v>89</v>
      </c>
      <c r="F52" s="18" t="s">
        <v>153</v>
      </c>
      <c r="G52" s="19">
        <f t="shared" si="3"/>
        <v>182</v>
      </c>
      <c r="H52" s="19">
        <v>91</v>
      </c>
      <c r="I52" s="19">
        <v>91</v>
      </c>
      <c r="J52" s="6">
        <v>66</v>
      </c>
    </row>
    <row r="53" spans="1:10" ht="18" customHeight="1">
      <c r="A53" s="20" t="s">
        <v>154</v>
      </c>
      <c r="B53" s="19">
        <f t="shared" si="2"/>
        <v>936</v>
      </c>
      <c r="C53" s="19">
        <v>483</v>
      </c>
      <c r="D53" s="19">
        <v>453</v>
      </c>
      <c r="E53" s="7">
        <v>355</v>
      </c>
      <c r="F53" s="18" t="s">
        <v>155</v>
      </c>
      <c r="G53" s="19">
        <f t="shared" si="3"/>
        <v>159</v>
      </c>
      <c r="H53" s="19">
        <v>79</v>
      </c>
      <c r="I53" s="19">
        <v>80</v>
      </c>
      <c r="J53" s="6">
        <v>51</v>
      </c>
    </row>
    <row r="54" spans="1:10" ht="18" customHeight="1">
      <c r="A54" s="20" t="s">
        <v>156</v>
      </c>
      <c r="B54" s="19">
        <f t="shared" si="2"/>
        <v>157</v>
      </c>
      <c r="C54" s="19">
        <v>82</v>
      </c>
      <c r="D54" s="19">
        <v>75</v>
      </c>
      <c r="E54" s="7">
        <v>58</v>
      </c>
      <c r="F54" s="18" t="s">
        <v>157</v>
      </c>
      <c r="G54" s="19">
        <f t="shared" si="3"/>
        <v>24</v>
      </c>
      <c r="H54" s="19">
        <v>14</v>
      </c>
      <c r="I54" s="19">
        <v>10</v>
      </c>
      <c r="J54" s="6">
        <v>12</v>
      </c>
    </row>
    <row r="55" spans="1:10" ht="18" customHeight="1">
      <c r="A55" s="20" t="s">
        <v>158</v>
      </c>
      <c r="B55" s="19">
        <f t="shared" si="2"/>
        <v>556</v>
      </c>
      <c r="C55" s="19">
        <v>288</v>
      </c>
      <c r="D55" s="19">
        <v>268</v>
      </c>
      <c r="E55" s="7">
        <v>212</v>
      </c>
      <c r="F55" s="18" t="s">
        <v>14</v>
      </c>
      <c r="G55" s="19">
        <f t="shared" si="3"/>
        <v>157</v>
      </c>
      <c r="H55" s="19">
        <v>79</v>
      </c>
      <c r="I55" s="19">
        <v>78</v>
      </c>
      <c r="J55" s="6">
        <v>65</v>
      </c>
    </row>
    <row r="56" spans="1:10" ht="18" customHeight="1">
      <c r="A56" s="20" t="s">
        <v>159</v>
      </c>
      <c r="B56" s="19">
        <f t="shared" si="2"/>
        <v>388</v>
      </c>
      <c r="C56" s="19">
        <v>192</v>
      </c>
      <c r="D56" s="19">
        <v>196</v>
      </c>
      <c r="E56" s="7">
        <v>140</v>
      </c>
      <c r="F56" s="18" t="s">
        <v>160</v>
      </c>
      <c r="G56" s="19">
        <f t="shared" si="3"/>
        <v>229</v>
      </c>
      <c r="H56" s="19">
        <v>111</v>
      </c>
      <c r="I56" s="19">
        <v>118</v>
      </c>
      <c r="J56" s="6">
        <v>93</v>
      </c>
    </row>
    <row r="57" spans="1:10" ht="18" customHeight="1">
      <c r="A57" s="20" t="s">
        <v>15</v>
      </c>
      <c r="B57" s="19">
        <f t="shared" si="2"/>
        <v>168</v>
      </c>
      <c r="C57" s="19">
        <v>89</v>
      </c>
      <c r="D57" s="19">
        <v>79</v>
      </c>
      <c r="E57" s="7">
        <v>76</v>
      </c>
      <c r="F57" s="18" t="s">
        <v>161</v>
      </c>
      <c r="G57" s="19">
        <f t="shared" si="3"/>
        <v>221</v>
      </c>
      <c r="H57" s="19">
        <v>114</v>
      </c>
      <c r="I57" s="19">
        <v>107</v>
      </c>
      <c r="J57" s="6">
        <v>88</v>
      </c>
    </row>
    <row r="58" spans="1:10" ht="18" customHeight="1">
      <c r="A58" s="20" t="s">
        <v>162</v>
      </c>
      <c r="B58" s="19">
        <f t="shared" si="2"/>
        <v>645</v>
      </c>
      <c r="C58" s="19">
        <v>331</v>
      </c>
      <c r="D58" s="19">
        <v>314</v>
      </c>
      <c r="E58" s="7">
        <v>242</v>
      </c>
      <c r="F58" s="18" t="s">
        <v>163</v>
      </c>
      <c r="G58" s="19">
        <f t="shared" si="3"/>
        <v>285</v>
      </c>
      <c r="H58" s="19">
        <v>133</v>
      </c>
      <c r="I58" s="19">
        <v>152</v>
      </c>
      <c r="J58" s="6">
        <v>100</v>
      </c>
    </row>
    <row r="59" spans="1:10" ht="18" customHeight="1">
      <c r="A59" s="20" t="s">
        <v>164</v>
      </c>
      <c r="B59" s="19">
        <f t="shared" si="2"/>
        <v>812</v>
      </c>
      <c r="C59" s="19">
        <v>404</v>
      </c>
      <c r="D59" s="19">
        <v>408</v>
      </c>
      <c r="E59" s="7">
        <v>321</v>
      </c>
      <c r="F59" s="18" t="s">
        <v>165</v>
      </c>
      <c r="G59" s="19">
        <f t="shared" si="3"/>
        <v>241</v>
      </c>
      <c r="H59" s="19">
        <v>122</v>
      </c>
      <c r="I59" s="19">
        <v>119</v>
      </c>
      <c r="J59" s="6">
        <v>96</v>
      </c>
    </row>
    <row r="60" spans="1:10" ht="18" customHeight="1">
      <c r="A60" s="20" t="s">
        <v>166</v>
      </c>
      <c r="B60" s="19">
        <f t="shared" si="2"/>
        <v>673</v>
      </c>
      <c r="C60" s="19">
        <v>341</v>
      </c>
      <c r="D60" s="19">
        <v>332</v>
      </c>
      <c r="E60" s="7">
        <v>269</v>
      </c>
      <c r="F60" s="18" t="s">
        <v>167</v>
      </c>
      <c r="G60" s="19">
        <f t="shared" si="3"/>
        <v>101</v>
      </c>
      <c r="H60" s="19">
        <v>54</v>
      </c>
      <c r="I60" s="19">
        <v>47</v>
      </c>
      <c r="J60" s="6">
        <v>60</v>
      </c>
    </row>
    <row r="61" spans="1:10" ht="18" customHeight="1">
      <c r="A61" s="20" t="s">
        <v>168</v>
      </c>
      <c r="B61" s="19">
        <f t="shared" si="2"/>
        <v>993</v>
      </c>
      <c r="C61" s="19">
        <v>480</v>
      </c>
      <c r="D61" s="19">
        <v>513</v>
      </c>
      <c r="E61" s="7">
        <v>377</v>
      </c>
      <c r="F61" s="18" t="s">
        <v>169</v>
      </c>
      <c r="G61" s="19">
        <f t="shared" si="3"/>
        <v>32</v>
      </c>
      <c r="H61" s="19">
        <v>19</v>
      </c>
      <c r="I61" s="19">
        <v>13</v>
      </c>
      <c r="J61" s="6">
        <v>18</v>
      </c>
    </row>
    <row r="62" spans="1:10" ht="18" customHeight="1">
      <c r="A62" s="20" t="s">
        <v>170</v>
      </c>
      <c r="B62" s="19">
        <f t="shared" si="2"/>
        <v>828</v>
      </c>
      <c r="C62" s="19">
        <v>401</v>
      </c>
      <c r="D62" s="19">
        <v>427</v>
      </c>
      <c r="E62" s="7">
        <v>342</v>
      </c>
      <c r="F62" s="18" t="s">
        <v>171</v>
      </c>
      <c r="G62" s="19">
        <f t="shared" si="3"/>
        <v>1</v>
      </c>
      <c r="H62" s="19">
        <v>1</v>
      </c>
      <c r="I62" s="19">
        <v>0</v>
      </c>
      <c r="J62" s="6">
        <v>1</v>
      </c>
    </row>
    <row r="63" spans="1:10" ht="18" customHeight="1">
      <c r="A63" s="20" t="s">
        <v>172</v>
      </c>
      <c r="B63" s="19">
        <f t="shared" si="2"/>
        <v>77</v>
      </c>
      <c r="C63" s="19">
        <v>44</v>
      </c>
      <c r="D63" s="19">
        <v>33</v>
      </c>
      <c r="E63" s="7">
        <v>77</v>
      </c>
      <c r="F63" s="18" t="s">
        <v>173</v>
      </c>
      <c r="G63" s="19">
        <f t="shared" si="3"/>
        <v>42</v>
      </c>
      <c r="H63" s="19">
        <v>21</v>
      </c>
      <c r="I63" s="19">
        <v>21</v>
      </c>
      <c r="J63" s="6">
        <v>16</v>
      </c>
    </row>
    <row r="64" spans="1:10" ht="18" customHeight="1">
      <c r="A64" s="20"/>
      <c r="B64" s="19"/>
      <c r="C64" s="19"/>
      <c r="D64" s="19"/>
      <c r="E64" s="7"/>
      <c r="F64" s="18" t="s">
        <v>174</v>
      </c>
      <c r="G64" s="19">
        <f t="shared" si="3"/>
        <v>117</v>
      </c>
      <c r="H64" s="19">
        <v>56</v>
      </c>
      <c r="I64" s="19">
        <v>61</v>
      </c>
      <c r="J64" s="6">
        <v>39</v>
      </c>
    </row>
    <row r="65" spans="1:10" ht="18" customHeight="1">
      <c r="A65" s="32" t="s">
        <v>16</v>
      </c>
      <c r="B65" s="33">
        <f>SUM(B66:B72)</f>
        <v>5232</v>
      </c>
      <c r="C65" s="33">
        <f>SUM(C66:C72)</f>
        <v>2676</v>
      </c>
      <c r="D65" s="33">
        <f>SUM(D66:D72)</f>
        <v>2556</v>
      </c>
      <c r="E65" s="34">
        <f>SUM(E66:E72)</f>
        <v>2116</v>
      </c>
      <c r="F65" s="18" t="s">
        <v>175</v>
      </c>
      <c r="G65" s="19">
        <f t="shared" si="3"/>
        <v>15</v>
      </c>
      <c r="H65" s="19">
        <v>8</v>
      </c>
      <c r="I65" s="19">
        <v>7</v>
      </c>
      <c r="J65" s="6">
        <v>12</v>
      </c>
    </row>
    <row r="66" spans="1:10" ht="18" customHeight="1">
      <c r="A66" s="20" t="s">
        <v>176</v>
      </c>
      <c r="B66" s="19">
        <f aca="true" t="shared" si="4" ref="B66:B72">SUM(C66:D66)</f>
        <v>1248</v>
      </c>
      <c r="C66" s="19">
        <v>669</v>
      </c>
      <c r="D66" s="19">
        <v>579</v>
      </c>
      <c r="E66" s="7">
        <v>551</v>
      </c>
      <c r="F66" s="18" t="s">
        <v>177</v>
      </c>
      <c r="G66" s="19">
        <f t="shared" si="3"/>
        <v>187</v>
      </c>
      <c r="H66" s="19">
        <v>99</v>
      </c>
      <c r="I66" s="19">
        <v>88</v>
      </c>
      <c r="J66" s="6">
        <v>68</v>
      </c>
    </row>
    <row r="67" spans="1:10" ht="18" customHeight="1">
      <c r="A67" s="20" t="s">
        <v>178</v>
      </c>
      <c r="B67" s="19">
        <f t="shared" si="4"/>
        <v>476</v>
      </c>
      <c r="C67" s="19">
        <v>245</v>
      </c>
      <c r="D67" s="19">
        <v>231</v>
      </c>
      <c r="E67" s="7">
        <v>166</v>
      </c>
      <c r="F67" s="18" t="s">
        <v>179</v>
      </c>
      <c r="G67" s="19">
        <f t="shared" si="3"/>
        <v>58</v>
      </c>
      <c r="H67" s="19">
        <v>36</v>
      </c>
      <c r="I67" s="19">
        <v>22</v>
      </c>
      <c r="J67" s="6">
        <v>43</v>
      </c>
    </row>
    <row r="68" spans="1:10" ht="18" customHeight="1">
      <c r="A68" s="20" t="s">
        <v>180</v>
      </c>
      <c r="B68" s="19">
        <f t="shared" si="4"/>
        <v>802</v>
      </c>
      <c r="C68" s="19">
        <v>409</v>
      </c>
      <c r="D68" s="19">
        <v>393</v>
      </c>
      <c r="E68" s="7">
        <v>332</v>
      </c>
      <c r="F68" s="18" t="s">
        <v>181</v>
      </c>
      <c r="G68" s="19">
        <f t="shared" si="3"/>
        <v>56</v>
      </c>
      <c r="H68" s="19">
        <v>24</v>
      </c>
      <c r="I68" s="19">
        <v>32</v>
      </c>
      <c r="J68" s="6">
        <v>15</v>
      </c>
    </row>
    <row r="69" spans="1:10" ht="18" customHeight="1">
      <c r="A69" s="20" t="s">
        <v>172</v>
      </c>
      <c r="B69" s="19">
        <f t="shared" si="4"/>
        <v>396</v>
      </c>
      <c r="C69" s="19">
        <v>203</v>
      </c>
      <c r="D69" s="19">
        <v>193</v>
      </c>
      <c r="E69" s="7">
        <v>152</v>
      </c>
      <c r="F69" s="18" t="s">
        <v>182</v>
      </c>
      <c r="G69" s="19">
        <f t="shared" si="3"/>
        <v>18</v>
      </c>
      <c r="H69" s="19">
        <v>10</v>
      </c>
      <c r="I69" s="19">
        <v>8</v>
      </c>
      <c r="J69" s="6">
        <v>7</v>
      </c>
    </row>
    <row r="70" spans="1:10" ht="18" customHeight="1">
      <c r="A70" s="20" t="s">
        <v>183</v>
      </c>
      <c r="B70" s="19">
        <f t="shared" si="4"/>
        <v>492</v>
      </c>
      <c r="C70" s="19">
        <v>261</v>
      </c>
      <c r="D70" s="19">
        <v>231</v>
      </c>
      <c r="E70" s="7">
        <v>207</v>
      </c>
      <c r="F70" s="18" t="s">
        <v>184</v>
      </c>
      <c r="G70" s="19">
        <f t="shared" si="3"/>
        <v>287</v>
      </c>
      <c r="H70" s="19">
        <v>137</v>
      </c>
      <c r="I70" s="19">
        <v>150</v>
      </c>
      <c r="J70" s="42">
        <v>110</v>
      </c>
    </row>
    <row r="71" spans="1:10" ht="18" customHeight="1">
      <c r="A71" s="20" t="s">
        <v>17</v>
      </c>
      <c r="B71" s="19">
        <f t="shared" si="4"/>
        <v>1445</v>
      </c>
      <c r="C71" s="19">
        <v>696</v>
      </c>
      <c r="D71" s="19">
        <v>749</v>
      </c>
      <c r="E71" s="7">
        <v>566</v>
      </c>
      <c r="F71" s="18" t="s">
        <v>185</v>
      </c>
      <c r="G71" s="19">
        <f t="shared" si="3"/>
        <v>238</v>
      </c>
      <c r="H71" s="19">
        <v>117</v>
      </c>
      <c r="I71" s="19">
        <v>121</v>
      </c>
      <c r="J71" s="42">
        <v>91</v>
      </c>
    </row>
    <row r="72" spans="1:10" ht="18" customHeight="1">
      <c r="A72" s="20" t="s">
        <v>186</v>
      </c>
      <c r="B72" s="19">
        <f t="shared" si="4"/>
        <v>373</v>
      </c>
      <c r="C72" s="19">
        <v>193</v>
      </c>
      <c r="D72" s="19">
        <v>180</v>
      </c>
      <c r="E72" s="7">
        <v>142</v>
      </c>
      <c r="F72" s="18" t="s">
        <v>187</v>
      </c>
      <c r="G72" s="19">
        <f t="shared" si="3"/>
        <v>247</v>
      </c>
      <c r="H72" s="19">
        <v>117</v>
      </c>
      <c r="I72" s="19">
        <v>130</v>
      </c>
      <c r="J72" s="42">
        <v>93</v>
      </c>
    </row>
    <row r="73" spans="1:10" ht="18" customHeight="1">
      <c r="A73" s="20"/>
      <c r="B73" s="19"/>
      <c r="C73" s="19"/>
      <c r="D73" s="19"/>
      <c r="E73" s="7"/>
      <c r="F73" s="18" t="s">
        <v>18</v>
      </c>
      <c r="G73" s="19">
        <f t="shared" si="3"/>
        <v>320</v>
      </c>
      <c r="H73" s="19">
        <v>154</v>
      </c>
      <c r="I73" s="19">
        <v>166</v>
      </c>
      <c r="J73" s="42">
        <v>137</v>
      </c>
    </row>
    <row r="74" spans="1:10" ht="18" customHeight="1">
      <c r="A74" s="15" t="s">
        <v>19</v>
      </c>
      <c r="B74" s="33">
        <f>SUM(B75:B78)</f>
        <v>2039</v>
      </c>
      <c r="C74" s="33">
        <f>SUM(C75:C78)</f>
        <v>1075</v>
      </c>
      <c r="D74" s="33">
        <f>SUM(D75:D78)</f>
        <v>964</v>
      </c>
      <c r="E74" s="34">
        <f>SUM(E75:E78)</f>
        <v>846</v>
      </c>
      <c r="F74" s="18" t="s">
        <v>188</v>
      </c>
      <c r="G74" s="19">
        <f t="shared" si="3"/>
        <v>210</v>
      </c>
      <c r="H74" s="19">
        <v>99</v>
      </c>
      <c r="I74" s="19">
        <v>111</v>
      </c>
      <c r="J74" s="42">
        <v>87</v>
      </c>
    </row>
    <row r="75" spans="1:10" ht="18" customHeight="1">
      <c r="A75" s="20" t="s">
        <v>189</v>
      </c>
      <c r="B75" s="19">
        <f>SUM(C75:D75)</f>
        <v>258</v>
      </c>
      <c r="C75" s="19">
        <v>134</v>
      </c>
      <c r="D75" s="19">
        <v>124</v>
      </c>
      <c r="E75" s="7">
        <v>97</v>
      </c>
      <c r="F75" s="18" t="s">
        <v>190</v>
      </c>
      <c r="G75" s="19">
        <f t="shared" si="3"/>
        <v>217</v>
      </c>
      <c r="H75" s="19">
        <v>109</v>
      </c>
      <c r="I75" s="19">
        <v>108</v>
      </c>
      <c r="J75" s="42">
        <v>81</v>
      </c>
    </row>
    <row r="76" spans="1:10" ht="18" customHeight="1">
      <c r="A76" s="20" t="s">
        <v>191</v>
      </c>
      <c r="B76" s="19">
        <f>SUM(C76:D76)</f>
        <v>386</v>
      </c>
      <c r="C76" s="19">
        <v>202</v>
      </c>
      <c r="D76" s="19">
        <v>184</v>
      </c>
      <c r="E76" s="7">
        <v>158</v>
      </c>
      <c r="F76" s="18" t="s">
        <v>192</v>
      </c>
      <c r="G76" s="19">
        <f t="shared" si="3"/>
        <v>289</v>
      </c>
      <c r="H76" s="19">
        <v>147</v>
      </c>
      <c r="I76" s="19">
        <v>142</v>
      </c>
      <c r="J76" s="42">
        <v>123</v>
      </c>
    </row>
    <row r="77" spans="1:10" ht="18" customHeight="1">
      <c r="A77" s="20" t="s">
        <v>193</v>
      </c>
      <c r="B77" s="19">
        <f>SUM(C77:D77)</f>
        <v>890</v>
      </c>
      <c r="C77" s="19">
        <v>481</v>
      </c>
      <c r="D77" s="19">
        <v>409</v>
      </c>
      <c r="E77" s="7">
        <v>393</v>
      </c>
      <c r="F77" s="18" t="s">
        <v>194</v>
      </c>
      <c r="G77" s="19">
        <f t="shared" si="3"/>
        <v>267</v>
      </c>
      <c r="H77" s="19">
        <v>142</v>
      </c>
      <c r="I77" s="19">
        <v>125</v>
      </c>
      <c r="J77" s="42">
        <v>151</v>
      </c>
    </row>
    <row r="78" spans="1:10" ht="18" customHeight="1">
      <c r="A78" s="20" t="s">
        <v>195</v>
      </c>
      <c r="B78" s="19">
        <f>SUM(C78:D78)</f>
        <v>505</v>
      </c>
      <c r="C78" s="19">
        <v>258</v>
      </c>
      <c r="D78" s="19">
        <v>247</v>
      </c>
      <c r="E78" s="7">
        <v>198</v>
      </c>
      <c r="F78" s="18"/>
      <c r="G78" s="19"/>
      <c r="H78" s="22"/>
      <c r="I78" s="22"/>
      <c r="J78" s="23"/>
    </row>
    <row r="79" spans="1:10" ht="18" customHeight="1">
      <c r="A79" s="20"/>
      <c r="B79" s="19"/>
      <c r="C79" s="22"/>
      <c r="D79" s="22"/>
      <c r="E79" s="23"/>
      <c r="F79" s="21"/>
      <c r="G79" s="19"/>
      <c r="H79" s="22"/>
      <c r="I79" s="22"/>
      <c r="J79" s="23"/>
    </row>
    <row r="80" spans="1:10" ht="18" customHeight="1">
      <c r="A80" s="20"/>
      <c r="B80" s="19"/>
      <c r="C80" s="22"/>
      <c r="D80" s="22"/>
      <c r="E80" s="23"/>
      <c r="F80" s="21"/>
      <c r="G80" s="19"/>
      <c r="H80" s="22"/>
      <c r="I80" s="22"/>
      <c r="J80" s="23"/>
    </row>
    <row r="81" spans="1:10" ht="18" customHeight="1" thickBot="1">
      <c r="A81" s="24"/>
      <c r="B81" s="25"/>
      <c r="C81" s="28"/>
      <c r="D81" s="28"/>
      <c r="E81" s="29"/>
      <c r="F81" s="27"/>
      <c r="G81" s="26"/>
      <c r="H81" s="28"/>
      <c r="I81" s="28"/>
      <c r="J81" s="29"/>
    </row>
    <row r="82" spans="1:10" ht="19.5" customHeight="1" thickTop="1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9.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9.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9.5" customHeight="1" thickBot="1">
      <c r="A85" s="31"/>
      <c r="B85" s="31"/>
      <c r="C85" s="31"/>
      <c r="D85" s="31"/>
      <c r="E85" s="31"/>
      <c r="F85" s="31"/>
      <c r="G85" s="55"/>
      <c r="H85" s="55"/>
      <c r="I85" s="55"/>
      <c r="J85" s="55"/>
    </row>
    <row r="86" spans="1:10" ht="24.75" customHeight="1" thickTop="1">
      <c r="A86" s="61" t="s">
        <v>5</v>
      </c>
      <c r="B86" s="58" t="s">
        <v>6</v>
      </c>
      <c r="C86" s="59"/>
      <c r="D86" s="60"/>
      <c r="E86" s="53" t="s">
        <v>7</v>
      </c>
      <c r="F86" s="56" t="s">
        <v>5</v>
      </c>
      <c r="G86" s="58" t="s">
        <v>6</v>
      </c>
      <c r="H86" s="59"/>
      <c r="I86" s="60"/>
      <c r="J86" s="53" t="s">
        <v>7</v>
      </c>
    </row>
    <row r="87" spans="1:10" ht="24.75" customHeight="1">
      <c r="A87" s="62"/>
      <c r="B87" s="13" t="s">
        <v>2</v>
      </c>
      <c r="C87" s="13" t="s">
        <v>0</v>
      </c>
      <c r="D87" s="13" t="s">
        <v>1</v>
      </c>
      <c r="E87" s="54"/>
      <c r="F87" s="57"/>
      <c r="G87" s="13" t="s">
        <v>2</v>
      </c>
      <c r="H87" s="13" t="s">
        <v>0</v>
      </c>
      <c r="I87" s="13" t="s">
        <v>1</v>
      </c>
      <c r="J87" s="54"/>
    </row>
    <row r="88" spans="1:10" ht="18" customHeight="1">
      <c r="A88" s="32" t="s">
        <v>20</v>
      </c>
      <c r="B88" s="33">
        <f>SUM(B89:B98)</f>
        <v>5209</v>
      </c>
      <c r="C88" s="33">
        <f>SUM(C89:C98)</f>
        <v>2589</v>
      </c>
      <c r="D88" s="33">
        <f>SUM(D89:D98)</f>
        <v>2620</v>
      </c>
      <c r="E88" s="34">
        <f>SUM(E89:E98)</f>
        <v>2164</v>
      </c>
      <c r="F88" s="18" t="s">
        <v>196</v>
      </c>
      <c r="G88" s="19">
        <f aca="true" t="shared" si="5" ref="G88:G98">SUM(H88:I88)</f>
        <v>742</v>
      </c>
      <c r="H88" s="19">
        <v>362</v>
      </c>
      <c r="I88" s="19">
        <v>380</v>
      </c>
      <c r="J88" s="6">
        <v>306</v>
      </c>
    </row>
    <row r="89" spans="1:10" ht="18" customHeight="1">
      <c r="A89" s="20" t="s">
        <v>194</v>
      </c>
      <c r="B89" s="19">
        <f aca="true" t="shared" si="6" ref="B89:B98">SUM(C89:D89)</f>
        <v>206</v>
      </c>
      <c r="C89" s="19">
        <v>100</v>
      </c>
      <c r="D89" s="19">
        <v>106</v>
      </c>
      <c r="E89" s="7">
        <v>77</v>
      </c>
      <c r="F89" s="18" t="s">
        <v>197</v>
      </c>
      <c r="G89" s="19">
        <f t="shared" si="5"/>
        <v>288</v>
      </c>
      <c r="H89" s="19">
        <v>140</v>
      </c>
      <c r="I89" s="19">
        <v>148</v>
      </c>
      <c r="J89" s="6">
        <v>113</v>
      </c>
    </row>
    <row r="90" spans="1:10" ht="18" customHeight="1">
      <c r="A90" s="20" t="s">
        <v>198</v>
      </c>
      <c r="B90" s="19">
        <f t="shared" si="6"/>
        <v>638</v>
      </c>
      <c r="C90" s="19">
        <v>316</v>
      </c>
      <c r="D90" s="19">
        <v>322</v>
      </c>
      <c r="E90" s="7">
        <v>291</v>
      </c>
      <c r="F90" s="18" t="s">
        <v>199</v>
      </c>
      <c r="G90" s="19">
        <f t="shared" si="5"/>
        <v>568</v>
      </c>
      <c r="H90" s="19">
        <v>277</v>
      </c>
      <c r="I90" s="19">
        <v>291</v>
      </c>
      <c r="J90" s="6">
        <v>261</v>
      </c>
    </row>
    <row r="91" spans="1:10" ht="18" customHeight="1">
      <c r="A91" s="20" t="s">
        <v>200</v>
      </c>
      <c r="B91" s="19">
        <f t="shared" si="6"/>
        <v>438</v>
      </c>
      <c r="C91" s="19">
        <v>224</v>
      </c>
      <c r="D91" s="19">
        <v>214</v>
      </c>
      <c r="E91" s="7">
        <v>192</v>
      </c>
      <c r="F91" s="18" t="s">
        <v>201</v>
      </c>
      <c r="G91" s="19">
        <f t="shared" si="5"/>
        <v>1591</v>
      </c>
      <c r="H91" s="19">
        <v>810</v>
      </c>
      <c r="I91" s="19">
        <v>781</v>
      </c>
      <c r="J91" s="6">
        <v>666</v>
      </c>
    </row>
    <row r="92" spans="1:10" ht="18" customHeight="1">
      <c r="A92" s="20" t="s">
        <v>202</v>
      </c>
      <c r="B92" s="19">
        <f t="shared" si="6"/>
        <v>54</v>
      </c>
      <c r="C92" s="19">
        <v>29</v>
      </c>
      <c r="D92" s="19">
        <v>25</v>
      </c>
      <c r="E92" s="7">
        <v>22</v>
      </c>
      <c r="F92" s="18" t="s">
        <v>203</v>
      </c>
      <c r="G92" s="19">
        <f t="shared" si="5"/>
        <v>87</v>
      </c>
      <c r="H92" s="19">
        <v>44</v>
      </c>
      <c r="I92" s="19">
        <v>43</v>
      </c>
      <c r="J92" s="6">
        <v>33</v>
      </c>
    </row>
    <row r="93" spans="1:10" ht="18" customHeight="1">
      <c r="A93" s="20" t="s">
        <v>204</v>
      </c>
      <c r="B93" s="19">
        <f t="shared" si="6"/>
        <v>173</v>
      </c>
      <c r="C93" s="19">
        <v>85</v>
      </c>
      <c r="D93" s="19">
        <v>88</v>
      </c>
      <c r="E93" s="7">
        <v>67</v>
      </c>
      <c r="F93" s="18" t="s">
        <v>205</v>
      </c>
      <c r="G93" s="19">
        <f t="shared" si="5"/>
        <v>4102</v>
      </c>
      <c r="H93" s="19">
        <v>2152</v>
      </c>
      <c r="I93" s="19">
        <v>1950</v>
      </c>
      <c r="J93" s="6">
        <v>1704</v>
      </c>
    </row>
    <row r="94" spans="1:10" ht="18" customHeight="1">
      <c r="A94" s="20" t="s">
        <v>206</v>
      </c>
      <c r="B94" s="19">
        <f t="shared" si="6"/>
        <v>605</v>
      </c>
      <c r="C94" s="19">
        <v>300</v>
      </c>
      <c r="D94" s="19">
        <v>305</v>
      </c>
      <c r="E94" s="7">
        <v>242</v>
      </c>
      <c r="F94" s="18" t="s">
        <v>207</v>
      </c>
      <c r="G94" s="19">
        <f t="shared" si="5"/>
        <v>155</v>
      </c>
      <c r="H94" s="19">
        <v>85</v>
      </c>
      <c r="I94" s="19">
        <v>70</v>
      </c>
      <c r="J94" s="6">
        <v>59</v>
      </c>
    </row>
    <row r="95" spans="1:10" ht="18" customHeight="1">
      <c r="A95" s="20" t="s">
        <v>208</v>
      </c>
      <c r="B95" s="19">
        <f t="shared" si="6"/>
        <v>185</v>
      </c>
      <c r="C95" s="19">
        <v>87</v>
      </c>
      <c r="D95" s="19">
        <v>98</v>
      </c>
      <c r="E95" s="7">
        <v>75</v>
      </c>
      <c r="F95" s="18" t="s">
        <v>209</v>
      </c>
      <c r="G95" s="19">
        <f t="shared" si="5"/>
        <v>613</v>
      </c>
      <c r="H95" s="19">
        <v>311</v>
      </c>
      <c r="I95" s="19">
        <v>302</v>
      </c>
      <c r="J95" s="6">
        <v>261</v>
      </c>
    </row>
    <row r="96" spans="1:10" ht="18" customHeight="1">
      <c r="A96" s="20" t="s">
        <v>210</v>
      </c>
      <c r="B96" s="19">
        <f t="shared" si="6"/>
        <v>2203</v>
      </c>
      <c r="C96" s="19">
        <v>1076</v>
      </c>
      <c r="D96" s="19">
        <v>1127</v>
      </c>
      <c r="E96" s="7">
        <v>846</v>
      </c>
      <c r="F96" s="18" t="s">
        <v>211</v>
      </c>
      <c r="G96" s="19">
        <f t="shared" si="5"/>
        <v>60</v>
      </c>
      <c r="H96" s="19">
        <v>25</v>
      </c>
      <c r="I96" s="19">
        <v>35</v>
      </c>
      <c r="J96" s="6">
        <v>25</v>
      </c>
    </row>
    <row r="97" spans="1:10" ht="18" customHeight="1">
      <c r="A97" s="20" t="s">
        <v>212</v>
      </c>
      <c r="B97" s="19">
        <f t="shared" si="6"/>
        <v>368</v>
      </c>
      <c r="C97" s="19">
        <v>200</v>
      </c>
      <c r="D97" s="19">
        <v>168</v>
      </c>
      <c r="E97" s="7">
        <v>177</v>
      </c>
      <c r="F97" s="18" t="s">
        <v>213</v>
      </c>
      <c r="G97" s="19">
        <f t="shared" si="5"/>
        <v>32</v>
      </c>
      <c r="H97" s="19">
        <v>16</v>
      </c>
      <c r="I97" s="19">
        <v>16</v>
      </c>
      <c r="J97" s="6">
        <v>13</v>
      </c>
    </row>
    <row r="98" spans="1:10" ht="18" customHeight="1">
      <c r="A98" s="20" t="s">
        <v>214</v>
      </c>
      <c r="B98" s="19">
        <f t="shared" si="6"/>
        <v>339</v>
      </c>
      <c r="C98" s="19">
        <v>172</v>
      </c>
      <c r="D98" s="19">
        <v>167</v>
      </c>
      <c r="E98" s="7">
        <v>175</v>
      </c>
      <c r="F98" s="18" t="s">
        <v>27</v>
      </c>
      <c r="G98" s="19">
        <f t="shared" si="5"/>
        <v>273</v>
      </c>
      <c r="H98" s="19">
        <v>137</v>
      </c>
      <c r="I98" s="19">
        <v>136</v>
      </c>
      <c r="J98" s="6">
        <v>113</v>
      </c>
    </row>
    <row r="99" spans="1:10" ht="18" customHeight="1">
      <c r="A99" s="20"/>
      <c r="B99" s="19"/>
      <c r="C99" s="19"/>
      <c r="D99" s="19"/>
      <c r="E99" s="7"/>
      <c r="F99" s="18"/>
      <c r="G99" s="19"/>
      <c r="H99" s="19"/>
      <c r="I99" s="19"/>
      <c r="J99" s="6"/>
    </row>
    <row r="100" spans="1:10" ht="18" customHeight="1">
      <c r="A100" s="32" t="s">
        <v>21</v>
      </c>
      <c r="B100" s="16">
        <f>SUM(B101:B122)+SUM(G88:G98)</f>
        <v>13844</v>
      </c>
      <c r="C100" s="16">
        <f>SUM(C101:C122)+SUM(H88:H98)</f>
        <v>7027</v>
      </c>
      <c r="D100" s="16">
        <f>SUM(D101:D122)+SUM(I88:I98)</f>
        <v>6817</v>
      </c>
      <c r="E100" s="17">
        <f>SUM(E101:E122)+SUM(J88:J98)</f>
        <v>5718</v>
      </c>
      <c r="F100" s="35" t="s">
        <v>22</v>
      </c>
      <c r="G100" s="33">
        <f>SUM(G101:G110)</f>
        <v>2215</v>
      </c>
      <c r="H100" s="33">
        <f>SUM(H101:H110)</f>
        <v>1147</v>
      </c>
      <c r="I100" s="33">
        <f>SUM(I101:I110)</f>
        <v>1068</v>
      </c>
      <c r="J100" s="37">
        <f>SUM(J101:J110)</f>
        <v>856</v>
      </c>
    </row>
    <row r="101" spans="1:10" ht="18" customHeight="1">
      <c r="A101" s="20" t="s">
        <v>28</v>
      </c>
      <c r="B101" s="19">
        <f aca="true" t="shared" si="7" ref="B101:B122">SUM(C101:D101)</f>
        <v>159</v>
      </c>
      <c r="C101" s="19">
        <v>72</v>
      </c>
      <c r="D101" s="19">
        <v>87</v>
      </c>
      <c r="E101" s="7">
        <v>57</v>
      </c>
      <c r="F101" s="18" t="s">
        <v>29</v>
      </c>
      <c r="G101" s="19">
        <f aca="true" t="shared" si="8" ref="G101:G110">SUM(H101:I101)</f>
        <v>112</v>
      </c>
      <c r="H101" s="19">
        <v>56</v>
      </c>
      <c r="I101" s="19">
        <v>56</v>
      </c>
      <c r="J101" s="6">
        <v>38</v>
      </c>
    </row>
    <row r="102" spans="1:10" ht="18" customHeight="1">
      <c r="A102" s="20" t="s">
        <v>30</v>
      </c>
      <c r="B102" s="19">
        <f t="shared" si="7"/>
        <v>175</v>
      </c>
      <c r="C102" s="19">
        <v>85</v>
      </c>
      <c r="D102" s="19">
        <v>90</v>
      </c>
      <c r="E102" s="7">
        <v>65</v>
      </c>
      <c r="F102" s="18" t="s">
        <v>31</v>
      </c>
      <c r="G102" s="19">
        <f t="shared" si="8"/>
        <v>64</v>
      </c>
      <c r="H102" s="19">
        <v>35</v>
      </c>
      <c r="I102" s="19">
        <v>29</v>
      </c>
      <c r="J102" s="6">
        <v>25</v>
      </c>
    </row>
    <row r="103" spans="1:10" ht="18" customHeight="1">
      <c r="A103" s="20" t="s">
        <v>32</v>
      </c>
      <c r="B103" s="19">
        <f t="shared" si="7"/>
        <v>252</v>
      </c>
      <c r="C103" s="19">
        <v>136</v>
      </c>
      <c r="D103" s="19">
        <v>116</v>
      </c>
      <c r="E103" s="7">
        <v>91</v>
      </c>
      <c r="F103" s="18" t="s">
        <v>33</v>
      </c>
      <c r="G103" s="19">
        <f t="shared" si="8"/>
        <v>14</v>
      </c>
      <c r="H103" s="19">
        <v>5</v>
      </c>
      <c r="I103" s="19">
        <v>9</v>
      </c>
      <c r="J103" s="6">
        <v>4</v>
      </c>
    </row>
    <row r="104" spans="1:10" ht="18" customHeight="1">
      <c r="A104" s="20" t="s">
        <v>34</v>
      </c>
      <c r="B104" s="19">
        <f t="shared" si="7"/>
        <v>36</v>
      </c>
      <c r="C104" s="19">
        <v>16</v>
      </c>
      <c r="D104" s="19">
        <v>20</v>
      </c>
      <c r="E104" s="7">
        <v>12</v>
      </c>
      <c r="F104" s="18" t="s">
        <v>35</v>
      </c>
      <c r="G104" s="19">
        <f t="shared" si="8"/>
        <v>504</v>
      </c>
      <c r="H104" s="19">
        <v>267</v>
      </c>
      <c r="I104" s="19">
        <v>237</v>
      </c>
      <c r="J104" s="6">
        <v>200</v>
      </c>
    </row>
    <row r="105" spans="1:10" ht="18" customHeight="1">
      <c r="A105" s="20" t="s">
        <v>36</v>
      </c>
      <c r="B105" s="19">
        <f t="shared" si="7"/>
        <v>48</v>
      </c>
      <c r="C105" s="19">
        <v>40</v>
      </c>
      <c r="D105" s="19">
        <v>8</v>
      </c>
      <c r="E105" s="7">
        <v>35</v>
      </c>
      <c r="F105" s="18" t="s">
        <v>37</v>
      </c>
      <c r="G105" s="19">
        <f t="shared" si="8"/>
        <v>423</v>
      </c>
      <c r="H105" s="19">
        <v>222</v>
      </c>
      <c r="I105" s="19">
        <v>201</v>
      </c>
      <c r="J105" s="6">
        <v>169</v>
      </c>
    </row>
    <row r="106" spans="1:10" ht="18" customHeight="1">
      <c r="A106" s="20" t="s">
        <v>38</v>
      </c>
      <c r="B106" s="19">
        <f t="shared" si="7"/>
        <v>2</v>
      </c>
      <c r="C106" s="19">
        <v>1</v>
      </c>
      <c r="D106" s="19">
        <v>1</v>
      </c>
      <c r="E106" s="7">
        <v>1</v>
      </c>
      <c r="F106" s="18" t="s">
        <v>39</v>
      </c>
      <c r="G106" s="19">
        <f t="shared" si="8"/>
        <v>776</v>
      </c>
      <c r="H106" s="19">
        <v>406</v>
      </c>
      <c r="I106" s="19">
        <v>370</v>
      </c>
      <c r="J106" s="6">
        <v>296</v>
      </c>
    </row>
    <row r="107" spans="1:10" ht="18" customHeight="1">
      <c r="A107" s="20" t="s">
        <v>40</v>
      </c>
      <c r="B107" s="19">
        <f t="shared" si="7"/>
        <v>111</v>
      </c>
      <c r="C107" s="19">
        <v>52</v>
      </c>
      <c r="D107" s="19">
        <v>59</v>
      </c>
      <c r="E107" s="7">
        <v>35</v>
      </c>
      <c r="F107" s="18" t="s">
        <v>41</v>
      </c>
      <c r="G107" s="19">
        <f t="shared" si="8"/>
        <v>8</v>
      </c>
      <c r="H107" s="19">
        <v>3</v>
      </c>
      <c r="I107" s="19">
        <v>5</v>
      </c>
      <c r="J107" s="6">
        <v>4</v>
      </c>
    </row>
    <row r="108" spans="1:10" ht="18" customHeight="1">
      <c r="A108" s="20" t="s">
        <v>42</v>
      </c>
      <c r="B108" s="19">
        <f t="shared" si="7"/>
        <v>55</v>
      </c>
      <c r="C108" s="19">
        <v>26</v>
      </c>
      <c r="D108" s="19">
        <v>29</v>
      </c>
      <c r="E108" s="7">
        <v>17</v>
      </c>
      <c r="F108" s="18" t="s">
        <v>43</v>
      </c>
      <c r="G108" s="19">
        <f t="shared" si="8"/>
        <v>224</v>
      </c>
      <c r="H108" s="19">
        <v>110</v>
      </c>
      <c r="I108" s="19">
        <v>114</v>
      </c>
      <c r="J108" s="6">
        <v>88</v>
      </c>
    </row>
    <row r="109" spans="1:10" ht="18" customHeight="1">
      <c r="A109" s="20" t="s">
        <v>44</v>
      </c>
      <c r="B109" s="19">
        <f t="shared" si="7"/>
        <v>96</v>
      </c>
      <c r="C109" s="19">
        <v>48</v>
      </c>
      <c r="D109" s="19">
        <v>48</v>
      </c>
      <c r="E109" s="7">
        <v>40</v>
      </c>
      <c r="F109" s="18" t="s">
        <v>45</v>
      </c>
      <c r="G109" s="19">
        <f t="shared" si="8"/>
        <v>36</v>
      </c>
      <c r="H109" s="19">
        <v>19</v>
      </c>
      <c r="I109" s="19">
        <v>17</v>
      </c>
      <c r="J109" s="6">
        <v>12</v>
      </c>
    </row>
    <row r="110" spans="1:10" ht="18" customHeight="1">
      <c r="A110" s="20" t="s">
        <v>46</v>
      </c>
      <c r="B110" s="19">
        <f t="shared" si="7"/>
        <v>277</v>
      </c>
      <c r="C110" s="19">
        <v>134</v>
      </c>
      <c r="D110" s="19">
        <v>143</v>
      </c>
      <c r="E110" s="7">
        <v>88</v>
      </c>
      <c r="F110" s="18" t="s">
        <v>47</v>
      </c>
      <c r="G110" s="19">
        <f t="shared" si="8"/>
        <v>54</v>
      </c>
      <c r="H110" s="19">
        <v>24</v>
      </c>
      <c r="I110" s="19">
        <v>30</v>
      </c>
      <c r="J110" s="6">
        <v>20</v>
      </c>
    </row>
    <row r="111" spans="1:10" ht="18" customHeight="1">
      <c r="A111" s="20" t="s">
        <v>48</v>
      </c>
      <c r="B111" s="19">
        <f t="shared" si="7"/>
        <v>35</v>
      </c>
      <c r="C111" s="19">
        <v>20</v>
      </c>
      <c r="D111" s="19">
        <v>15</v>
      </c>
      <c r="E111" s="7">
        <v>13</v>
      </c>
      <c r="F111" s="18"/>
      <c r="G111" s="19"/>
      <c r="H111" s="19"/>
      <c r="I111" s="19"/>
      <c r="J111" s="6"/>
    </row>
    <row r="112" spans="1:10" ht="18" customHeight="1">
      <c r="A112" s="20" t="s">
        <v>49</v>
      </c>
      <c r="B112" s="19">
        <f t="shared" si="7"/>
        <v>481</v>
      </c>
      <c r="C112" s="19">
        <v>236</v>
      </c>
      <c r="D112" s="19">
        <v>245</v>
      </c>
      <c r="E112" s="7">
        <v>172</v>
      </c>
      <c r="F112" s="35" t="s">
        <v>23</v>
      </c>
      <c r="G112" s="33">
        <f>SUM(G113:G119)</f>
        <v>9336</v>
      </c>
      <c r="H112" s="33">
        <f>SUM(H113:H119)</f>
        <v>4765</v>
      </c>
      <c r="I112" s="33">
        <f>SUM(I113:I119)</f>
        <v>4571</v>
      </c>
      <c r="J112" s="37">
        <f>SUM(J113:J119)</f>
        <v>4396</v>
      </c>
    </row>
    <row r="113" spans="1:10" ht="18" customHeight="1">
      <c r="A113" s="20" t="s">
        <v>50</v>
      </c>
      <c r="B113" s="19">
        <f t="shared" si="7"/>
        <v>47</v>
      </c>
      <c r="C113" s="19">
        <v>26</v>
      </c>
      <c r="D113" s="19">
        <v>21</v>
      </c>
      <c r="E113" s="7">
        <v>16</v>
      </c>
      <c r="F113" s="18" t="s">
        <v>51</v>
      </c>
      <c r="G113" s="19">
        <f aca="true" t="shared" si="9" ref="G113:G119">SUM(H113:I113)</f>
        <v>1010</v>
      </c>
      <c r="H113" s="19">
        <v>491</v>
      </c>
      <c r="I113" s="19">
        <v>519</v>
      </c>
      <c r="J113" s="42">
        <v>420</v>
      </c>
    </row>
    <row r="114" spans="1:10" ht="18" customHeight="1">
      <c r="A114" s="20" t="s">
        <v>52</v>
      </c>
      <c r="B114" s="19">
        <f t="shared" si="7"/>
        <v>5</v>
      </c>
      <c r="C114" s="19">
        <v>2</v>
      </c>
      <c r="D114" s="19">
        <v>3</v>
      </c>
      <c r="E114" s="7">
        <v>3</v>
      </c>
      <c r="F114" s="18" t="s">
        <v>53</v>
      </c>
      <c r="G114" s="19">
        <f t="shared" si="9"/>
        <v>969</v>
      </c>
      <c r="H114" s="19">
        <v>507</v>
      </c>
      <c r="I114" s="19">
        <v>462</v>
      </c>
      <c r="J114" s="42">
        <v>406</v>
      </c>
    </row>
    <row r="115" spans="1:10" ht="18" customHeight="1">
      <c r="A115" s="20" t="s">
        <v>54</v>
      </c>
      <c r="B115" s="19">
        <f t="shared" si="7"/>
        <v>41</v>
      </c>
      <c r="C115" s="19">
        <v>22</v>
      </c>
      <c r="D115" s="19">
        <v>19</v>
      </c>
      <c r="E115" s="7">
        <v>15</v>
      </c>
      <c r="F115" s="18" t="s">
        <v>55</v>
      </c>
      <c r="G115" s="19">
        <f t="shared" si="9"/>
        <v>1769</v>
      </c>
      <c r="H115" s="19">
        <v>907</v>
      </c>
      <c r="I115" s="19">
        <v>862</v>
      </c>
      <c r="J115" s="42">
        <v>872</v>
      </c>
    </row>
    <row r="116" spans="1:10" ht="18" customHeight="1">
      <c r="A116" s="20" t="s">
        <v>56</v>
      </c>
      <c r="B116" s="19">
        <f t="shared" si="7"/>
        <v>8</v>
      </c>
      <c r="C116" s="19">
        <v>3</v>
      </c>
      <c r="D116" s="19">
        <v>5</v>
      </c>
      <c r="E116" s="7">
        <v>3</v>
      </c>
      <c r="F116" s="18" t="s">
        <v>57</v>
      </c>
      <c r="G116" s="19">
        <f t="shared" si="9"/>
        <v>763</v>
      </c>
      <c r="H116" s="19">
        <v>374</v>
      </c>
      <c r="I116" s="19">
        <v>389</v>
      </c>
      <c r="J116" s="42">
        <v>340</v>
      </c>
    </row>
    <row r="117" spans="1:10" ht="18" customHeight="1">
      <c r="A117" s="20" t="s">
        <v>24</v>
      </c>
      <c r="B117" s="19">
        <f t="shared" si="7"/>
        <v>41</v>
      </c>
      <c r="C117" s="19">
        <v>20</v>
      </c>
      <c r="D117" s="19">
        <v>21</v>
      </c>
      <c r="E117" s="7">
        <v>14</v>
      </c>
      <c r="F117" s="18" t="s">
        <v>58</v>
      </c>
      <c r="G117" s="19">
        <f t="shared" si="9"/>
        <v>1854</v>
      </c>
      <c r="H117" s="19">
        <v>938</v>
      </c>
      <c r="I117" s="19">
        <v>916</v>
      </c>
      <c r="J117" s="42">
        <v>969</v>
      </c>
    </row>
    <row r="118" spans="1:10" ht="18" customHeight="1">
      <c r="A118" s="20" t="s">
        <v>59</v>
      </c>
      <c r="B118" s="19">
        <f t="shared" si="7"/>
        <v>293</v>
      </c>
      <c r="C118" s="19">
        <v>151</v>
      </c>
      <c r="D118" s="19">
        <v>142</v>
      </c>
      <c r="E118" s="7">
        <v>108</v>
      </c>
      <c r="F118" s="18" t="s">
        <v>60</v>
      </c>
      <c r="G118" s="19">
        <f t="shared" si="9"/>
        <v>1406</v>
      </c>
      <c r="H118" s="19">
        <v>739</v>
      </c>
      <c r="I118" s="19">
        <v>667</v>
      </c>
      <c r="J118" s="42">
        <v>717</v>
      </c>
    </row>
    <row r="119" spans="1:10" ht="18" customHeight="1">
      <c r="A119" s="20" t="s">
        <v>61</v>
      </c>
      <c r="B119" s="19">
        <f t="shared" si="7"/>
        <v>155</v>
      </c>
      <c r="C119" s="19">
        <v>83</v>
      </c>
      <c r="D119" s="19">
        <v>72</v>
      </c>
      <c r="E119" s="7">
        <v>75</v>
      </c>
      <c r="F119" s="18" t="s">
        <v>62</v>
      </c>
      <c r="G119" s="19">
        <f t="shared" si="9"/>
        <v>1565</v>
      </c>
      <c r="H119" s="19">
        <v>809</v>
      </c>
      <c r="I119" s="19">
        <v>756</v>
      </c>
      <c r="J119" s="42">
        <v>672</v>
      </c>
    </row>
    <row r="120" spans="1:10" ht="18" customHeight="1">
      <c r="A120" s="20" t="s">
        <v>63</v>
      </c>
      <c r="B120" s="19">
        <f t="shared" si="7"/>
        <v>1351</v>
      </c>
      <c r="C120" s="19">
        <v>644</v>
      </c>
      <c r="D120" s="19">
        <v>707</v>
      </c>
      <c r="E120" s="7">
        <v>624</v>
      </c>
      <c r="F120" s="21"/>
      <c r="G120" s="19"/>
      <c r="H120" s="22"/>
      <c r="I120" s="22"/>
      <c r="J120" s="23"/>
    </row>
    <row r="121" spans="1:10" ht="18" customHeight="1">
      <c r="A121" s="20" t="s">
        <v>64</v>
      </c>
      <c r="B121" s="19">
        <f t="shared" si="7"/>
        <v>1239</v>
      </c>
      <c r="C121" s="19">
        <v>640</v>
      </c>
      <c r="D121" s="19">
        <v>599</v>
      </c>
      <c r="E121" s="7">
        <v>519</v>
      </c>
      <c r="F121" s="21"/>
      <c r="G121" s="33"/>
      <c r="H121" s="22"/>
      <c r="I121" s="22"/>
      <c r="J121" s="23"/>
    </row>
    <row r="122" spans="1:10" ht="18" customHeight="1" thickBot="1">
      <c r="A122" s="20" t="s">
        <v>65</v>
      </c>
      <c r="B122" s="19">
        <f t="shared" si="7"/>
        <v>426</v>
      </c>
      <c r="C122" s="25">
        <v>211</v>
      </c>
      <c r="D122" s="26">
        <v>215</v>
      </c>
      <c r="E122" s="43">
        <v>161</v>
      </c>
      <c r="F122" s="27"/>
      <c r="G122" s="26"/>
      <c r="H122" s="28"/>
      <c r="I122" s="28"/>
      <c r="J122" s="29"/>
    </row>
    <row r="123" spans="1:10" ht="14.25" thickTop="1">
      <c r="A123" s="38"/>
      <c r="B123" s="39"/>
      <c r="C123" s="31"/>
      <c r="D123" s="31"/>
      <c r="E123" s="31"/>
      <c r="F123" s="31"/>
      <c r="G123" s="31"/>
      <c r="H123" s="31"/>
      <c r="I123" s="31"/>
      <c r="J123" s="31"/>
    </row>
    <row r="124" spans="1:10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19.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9.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ht="19.5" customHeight="1" thickBo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24.75" customHeight="1" thickTop="1">
      <c r="A128" s="61" t="s">
        <v>5</v>
      </c>
      <c r="B128" s="58" t="s">
        <v>6</v>
      </c>
      <c r="C128" s="59"/>
      <c r="D128" s="60"/>
      <c r="E128" s="53" t="s">
        <v>7</v>
      </c>
      <c r="F128" s="56" t="s">
        <v>5</v>
      </c>
      <c r="G128" s="58" t="s">
        <v>6</v>
      </c>
      <c r="H128" s="59"/>
      <c r="I128" s="60"/>
      <c r="J128" s="53" t="s">
        <v>7</v>
      </c>
    </row>
    <row r="129" spans="1:10" ht="24.75" customHeight="1">
      <c r="A129" s="62"/>
      <c r="B129" s="13" t="s">
        <v>2</v>
      </c>
      <c r="C129" s="13" t="s">
        <v>0</v>
      </c>
      <c r="D129" s="13" t="s">
        <v>1</v>
      </c>
      <c r="E129" s="54"/>
      <c r="F129" s="57"/>
      <c r="G129" s="13" t="s">
        <v>2</v>
      </c>
      <c r="H129" s="13" t="s">
        <v>0</v>
      </c>
      <c r="I129" s="13" t="s">
        <v>1</v>
      </c>
      <c r="J129" s="54"/>
    </row>
    <row r="130" spans="1:10" ht="18" customHeight="1">
      <c r="A130" s="40" t="s">
        <v>25</v>
      </c>
      <c r="B130" s="33">
        <f>SUM(B131:B137)</f>
        <v>5874</v>
      </c>
      <c r="C130" s="33">
        <f>SUM(C131:C137)</f>
        <v>2933</v>
      </c>
      <c r="D130" s="33">
        <f>SUM(D131:D137)</f>
        <v>2941</v>
      </c>
      <c r="E130" s="34">
        <f>SUM(E131:E137)</f>
        <v>2258</v>
      </c>
      <c r="F130" s="35" t="s">
        <v>26</v>
      </c>
      <c r="G130" s="33">
        <f>SUM(G131:G137)</f>
        <v>2953</v>
      </c>
      <c r="H130" s="33">
        <f>SUM(H131:H137)</f>
        <v>1507</v>
      </c>
      <c r="I130" s="33">
        <f>SUM(I131:I137)</f>
        <v>1446</v>
      </c>
      <c r="J130" s="36">
        <f>SUM(J131:J137)</f>
        <v>1134</v>
      </c>
    </row>
    <row r="131" spans="1:10" ht="18" customHeight="1">
      <c r="A131" s="20" t="s">
        <v>66</v>
      </c>
      <c r="B131" s="19">
        <f aca="true" t="shared" si="10" ref="B131:B137">SUM(C131:D131)</f>
        <v>340</v>
      </c>
      <c r="C131" s="19">
        <v>177</v>
      </c>
      <c r="D131" s="19">
        <v>163</v>
      </c>
      <c r="E131" s="7">
        <v>132</v>
      </c>
      <c r="F131" s="18" t="s">
        <v>67</v>
      </c>
      <c r="G131" s="19">
        <f aca="true" t="shared" si="11" ref="G131:G137">SUM(H131:I131)</f>
        <v>33</v>
      </c>
      <c r="H131" s="19">
        <v>18</v>
      </c>
      <c r="I131" s="19">
        <v>15</v>
      </c>
      <c r="J131" s="6">
        <v>12</v>
      </c>
    </row>
    <row r="132" spans="1:10" ht="18" customHeight="1">
      <c r="A132" s="20" t="s">
        <v>68</v>
      </c>
      <c r="B132" s="19">
        <f t="shared" si="10"/>
        <v>981</v>
      </c>
      <c r="C132" s="19">
        <v>486</v>
      </c>
      <c r="D132" s="19">
        <v>495</v>
      </c>
      <c r="E132" s="7">
        <v>389</v>
      </c>
      <c r="F132" s="18" t="s">
        <v>69</v>
      </c>
      <c r="G132" s="19">
        <f t="shared" si="11"/>
        <v>394</v>
      </c>
      <c r="H132" s="19">
        <v>200</v>
      </c>
      <c r="I132" s="19">
        <v>194</v>
      </c>
      <c r="J132" s="6">
        <v>149</v>
      </c>
    </row>
    <row r="133" spans="1:10" ht="18" customHeight="1">
      <c r="A133" s="20" t="s">
        <v>70</v>
      </c>
      <c r="B133" s="19">
        <f t="shared" si="10"/>
        <v>1201</v>
      </c>
      <c r="C133" s="19">
        <v>576</v>
      </c>
      <c r="D133" s="19">
        <v>625</v>
      </c>
      <c r="E133" s="7">
        <v>442</v>
      </c>
      <c r="F133" s="18" t="s">
        <v>71</v>
      </c>
      <c r="G133" s="19">
        <f t="shared" si="11"/>
        <v>845</v>
      </c>
      <c r="H133" s="19">
        <v>424</v>
      </c>
      <c r="I133" s="19">
        <v>421</v>
      </c>
      <c r="J133" s="6">
        <v>319</v>
      </c>
    </row>
    <row r="134" spans="1:10" ht="18" customHeight="1">
      <c r="A134" s="20" t="s">
        <v>72</v>
      </c>
      <c r="B134" s="19">
        <f t="shared" si="10"/>
        <v>713</v>
      </c>
      <c r="C134" s="19">
        <v>354</v>
      </c>
      <c r="D134" s="19">
        <v>359</v>
      </c>
      <c r="E134" s="7">
        <v>278</v>
      </c>
      <c r="F134" s="18" t="s">
        <v>73</v>
      </c>
      <c r="G134" s="19">
        <f t="shared" si="11"/>
        <v>381</v>
      </c>
      <c r="H134" s="19">
        <v>198</v>
      </c>
      <c r="I134" s="19">
        <v>183</v>
      </c>
      <c r="J134" s="6">
        <v>138</v>
      </c>
    </row>
    <row r="135" spans="1:10" ht="18" customHeight="1">
      <c r="A135" s="20" t="s">
        <v>74</v>
      </c>
      <c r="B135" s="19">
        <f t="shared" si="10"/>
        <v>578</v>
      </c>
      <c r="C135" s="19">
        <v>309</v>
      </c>
      <c r="D135" s="19">
        <v>269</v>
      </c>
      <c r="E135" s="7">
        <v>211</v>
      </c>
      <c r="F135" s="18" t="s">
        <v>75</v>
      </c>
      <c r="G135" s="19">
        <f t="shared" si="11"/>
        <v>815</v>
      </c>
      <c r="H135" s="19">
        <v>416</v>
      </c>
      <c r="I135" s="19">
        <v>399</v>
      </c>
      <c r="J135" s="6">
        <v>322</v>
      </c>
    </row>
    <row r="136" spans="1:10" ht="18" customHeight="1">
      <c r="A136" s="20" t="s">
        <v>76</v>
      </c>
      <c r="B136" s="19">
        <f t="shared" si="10"/>
        <v>757</v>
      </c>
      <c r="C136" s="19">
        <v>374</v>
      </c>
      <c r="D136" s="19">
        <v>383</v>
      </c>
      <c r="E136" s="7">
        <v>282</v>
      </c>
      <c r="F136" s="18" t="s">
        <v>77</v>
      </c>
      <c r="G136" s="19">
        <f t="shared" si="11"/>
        <v>466</v>
      </c>
      <c r="H136" s="19">
        <v>240</v>
      </c>
      <c r="I136" s="19">
        <v>226</v>
      </c>
      <c r="J136" s="6">
        <v>185</v>
      </c>
    </row>
    <row r="137" spans="1:10" ht="18" customHeight="1" thickBot="1">
      <c r="A137" s="24" t="s">
        <v>78</v>
      </c>
      <c r="B137" s="26">
        <f t="shared" si="10"/>
        <v>1304</v>
      </c>
      <c r="C137" s="26">
        <v>657</v>
      </c>
      <c r="D137" s="26">
        <v>647</v>
      </c>
      <c r="E137" s="43">
        <v>524</v>
      </c>
      <c r="F137" s="41" t="s">
        <v>79</v>
      </c>
      <c r="G137" s="26">
        <f t="shared" si="11"/>
        <v>19</v>
      </c>
      <c r="H137" s="26">
        <v>11</v>
      </c>
      <c r="I137" s="26">
        <v>8</v>
      </c>
      <c r="J137" s="43">
        <v>9</v>
      </c>
    </row>
    <row r="138" spans="1:10" ht="19.5" customHeight="1" thickTop="1">
      <c r="A138" s="9" t="s">
        <v>4</v>
      </c>
      <c r="B138" s="10"/>
      <c r="C138" s="10"/>
      <c r="D138" s="4"/>
      <c r="E138" s="4"/>
      <c r="F138" s="4"/>
      <c r="G138" s="5"/>
      <c r="H138" s="5"/>
      <c r="I138" s="5"/>
      <c r="J138" s="5" t="s">
        <v>3</v>
      </c>
    </row>
    <row r="139" spans="2:10" ht="13.5">
      <c r="B139" s="3"/>
      <c r="C139" s="4"/>
      <c r="D139" s="4"/>
      <c r="E139" s="4"/>
      <c r="F139" s="4"/>
      <c r="G139" s="4"/>
      <c r="H139" s="4"/>
      <c r="I139" s="4"/>
      <c r="J139" s="4"/>
    </row>
  </sheetData>
  <sheetProtection/>
  <mergeCells count="26">
    <mergeCell ref="J45:J46"/>
    <mergeCell ref="B4:D4"/>
    <mergeCell ref="F45:F46"/>
    <mergeCell ref="H44:J44"/>
    <mergeCell ref="G4:I4"/>
    <mergeCell ref="E45:E46"/>
    <mergeCell ref="G128:I128"/>
    <mergeCell ref="J86:J87"/>
    <mergeCell ref="A45:A46"/>
    <mergeCell ref="B45:D45"/>
    <mergeCell ref="G45:I45"/>
    <mergeCell ref="A128:A129"/>
    <mergeCell ref="A86:A87"/>
    <mergeCell ref="B86:D86"/>
    <mergeCell ref="G86:I86"/>
    <mergeCell ref="B128:D128"/>
    <mergeCell ref="A4:A5"/>
    <mergeCell ref="E4:E5"/>
    <mergeCell ref="F4:F5"/>
    <mergeCell ref="J4:J5"/>
    <mergeCell ref="J128:J129"/>
    <mergeCell ref="G85:J85"/>
    <mergeCell ref="E128:E129"/>
    <mergeCell ref="E86:E87"/>
    <mergeCell ref="F86:F87"/>
    <mergeCell ref="F128:F12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2012-03-28T04:57:55Z</cp:lastPrinted>
  <dcterms:created xsi:type="dcterms:W3CDTF">2006-05-16T04:21:01Z</dcterms:created>
  <dcterms:modified xsi:type="dcterms:W3CDTF">2012-04-09T09:13:07Z</dcterms:modified>
  <cp:category/>
  <cp:version/>
  <cp:contentType/>
  <cp:contentStatus/>
</cp:coreProperties>
</file>