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5歳出の目的別内訳（普通会計）" sheetId="1" r:id="rId1"/>
  </sheets>
  <definedNames>
    <definedName name="_xlnm.Print_Area" localSheetId="0">'16－5歳出の目的別内訳（普通会計）'!$A$1:$W$20</definedName>
  </definedNames>
  <calcPr fullCalcOnLoad="1"/>
</workbook>
</file>

<file path=xl/sharedStrings.xml><?xml version="1.0" encoding="utf-8"?>
<sst xmlns="http://schemas.openxmlformats.org/spreadsheetml/2006/main" count="43" uniqueCount="27">
  <si>
    <t>区　　分</t>
  </si>
  <si>
    <t>決算額</t>
  </si>
  <si>
    <t>構成比(％)</t>
  </si>
  <si>
    <t>総額</t>
  </si>
  <si>
    <t>その他</t>
  </si>
  <si>
    <t>16－５　歳出の目的別内訳（普通会計）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</si>
  <si>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</si>
  <si>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</si>
  <si>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</si>
  <si>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</si>
  <si>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</si>
  <si>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</si>
  <si>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</si>
  <si>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</si>
  <si>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</si>
  <si>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</si>
  <si>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</si>
  <si>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</si>
  <si>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単位：千円</t>
  </si>
  <si>
    <t>資料：財政課（地方財政状況調査）</t>
  </si>
  <si>
    <t>－</t>
  </si>
  <si>
    <t>平成17年度</t>
  </si>
  <si>
    <t>平成18年度</t>
  </si>
  <si>
    <t>平成19年度</t>
  </si>
  <si>
    <t>平成20年度</t>
  </si>
  <si>
    <t>平成21年度</t>
  </si>
  <si>
    <t>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</si>
</sst>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2" fontId="4" fillId="0" borderId="10" xfId="49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2" fontId="4" fillId="0" borderId="0" xfId="49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vertical="center" wrapText="1"/>
    </xf>
    <xf numFmtId="180" fontId="4" fillId="0" borderId="0" xfId="49" applyNumberFormat="1" applyFont="1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80" fontId="4" fillId="0" borderId="10" xfId="49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SheetLayoutView="75" zoomScalePageLayoutView="0" workbookViewId="0" topLeftCell="A1">
      <selection activeCell="X24" sqref="C22:X24"/>
    </sheetView>
  </sheetViews>
  <sheetFormatPr defaultColWidth="9.00390625" defaultRowHeight="13.5"/>
  <cols>
    <col min="1" max="1" width="1.625" style="1" customWidth="1"/>
    <col min="2" max="2" width="13.625" style="1" customWidth="1"/>
    <col min="3" max="3" width="1.625" style="1" customWidth="1"/>
    <col min="4" max="4" width="15.75390625" style="1" bestFit="1" customWidth="1"/>
    <col min="5" max="5" width="1.625" style="1" customWidth="1"/>
    <col min="6" max="6" width="9.00390625" style="1" bestFit="1" customWidth="1"/>
    <col min="7" max="7" width="1.625" style="1" customWidth="1"/>
    <col min="8" max="8" width="15.75390625" style="1" bestFit="1" customWidth="1"/>
    <col min="9" max="9" width="1.625" style="1" customWidth="1"/>
    <col min="10" max="10" width="9.00390625" style="1" bestFit="1" customWidth="1"/>
    <col min="11" max="11" width="1.625" style="1" customWidth="1"/>
    <col min="12" max="12" width="15.75390625" style="1" bestFit="1" customWidth="1"/>
    <col min="13" max="13" width="1.625" style="1" customWidth="1"/>
    <col min="14" max="14" width="9.00390625" style="1" bestFit="1" customWidth="1"/>
    <col min="15" max="15" width="1.75390625" style="1" customWidth="1"/>
    <col min="16" max="16" width="15.75390625" style="1" customWidth="1"/>
    <col min="17" max="17" width="1.625" style="1" customWidth="1"/>
    <col min="18" max="18" width="9.00390625" style="1" bestFit="1" customWidth="1"/>
    <col min="19" max="19" width="1.625" style="1" customWidth="1"/>
    <col min="20" max="20" width="15.875" style="1" customWidth="1"/>
    <col min="21" max="21" width="1.625" style="1" customWidth="1"/>
    <col min="22" max="22" width="9.00390625" style="1" customWidth="1"/>
    <col min="23" max="23" width="1.625" style="1" customWidth="1"/>
    <col min="24" max="16384" width="9.00390625" style="1" customWidth="1"/>
  </cols>
  <sheetData>
    <row r="1" spans="1:14" ht="19.5" customHeight="1">
      <c r="A1" s="9" t="s">
        <v>5</v>
      </c>
      <c r="B1" s="9"/>
      <c r="C1" s="9"/>
      <c r="D1" s="9"/>
      <c r="E1" s="2"/>
      <c r="F1" s="5"/>
      <c r="G1" s="5"/>
      <c r="H1" s="5"/>
      <c r="I1" s="5"/>
      <c r="J1" s="5"/>
      <c r="L1" s="5"/>
      <c r="M1" s="5"/>
      <c r="N1" s="5"/>
    </row>
    <row r="2" spans="2:14" ht="19.5" customHeight="1">
      <c r="B2" s="2"/>
      <c r="C2" s="2"/>
      <c r="D2" s="2"/>
      <c r="E2" s="2"/>
      <c r="G2" s="5"/>
      <c r="H2" s="5"/>
      <c r="I2" s="5"/>
      <c r="J2" s="5"/>
      <c r="L2" s="5"/>
      <c r="M2" s="5"/>
      <c r="N2" s="5"/>
    </row>
    <row r="3" spans="2:23" ht="14.25" thickBot="1">
      <c r="B3" s="10"/>
      <c r="C3" s="10"/>
      <c r="D3" s="5"/>
      <c r="E3" s="5"/>
      <c r="F3" s="5"/>
      <c r="G3" s="5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W3" s="11" t="s">
        <v>18</v>
      </c>
    </row>
    <row r="4" spans="1:23" ht="34.5" customHeight="1" thickTop="1">
      <c r="A4" s="17"/>
      <c r="B4" s="38" t="s">
        <v>0</v>
      </c>
      <c r="C4" s="12"/>
      <c r="D4" s="36" t="s">
        <v>21</v>
      </c>
      <c r="E4" s="37"/>
      <c r="F4" s="37"/>
      <c r="G4" s="37"/>
      <c r="H4" s="36" t="s">
        <v>22</v>
      </c>
      <c r="I4" s="37"/>
      <c r="J4" s="37"/>
      <c r="K4" s="37"/>
      <c r="L4" s="36" t="s">
        <v>23</v>
      </c>
      <c r="M4" s="37"/>
      <c r="N4" s="37"/>
      <c r="O4" s="37"/>
      <c r="P4" s="36" t="s">
        <v>24</v>
      </c>
      <c r="Q4" s="37"/>
      <c r="R4" s="37"/>
      <c r="S4" s="37"/>
      <c r="T4" s="36" t="s">
        <v>25</v>
      </c>
      <c r="U4" s="37"/>
      <c r="V4" s="37"/>
      <c r="W4" s="37"/>
    </row>
    <row r="5" spans="1:23" ht="34.5" customHeight="1">
      <c r="A5" s="18"/>
      <c r="B5" s="39"/>
      <c r="C5" s="13"/>
      <c r="D5" s="33" t="s">
        <v>1</v>
      </c>
      <c r="E5" s="34"/>
      <c r="F5" s="33" t="s">
        <v>2</v>
      </c>
      <c r="G5" s="35"/>
      <c r="H5" s="33" t="s">
        <v>1</v>
      </c>
      <c r="I5" s="34"/>
      <c r="J5" s="33" t="s">
        <v>2</v>
      </c>
      <c r="K5" s="35"/>
      <c r="L5" s="33" t="s">
        <v>1</v>
      </c>
      <c r="M5" s="34"/>
      <c r="N5" s="33" t="s">
        <v>2</v>
      </c>
      <c r="O5" s="35"/>
      <c r="P5" s="33" t="s">
        <v>1</v>
      </c>
      <c r="Q5" s="34"/>
      <c r="R5" s="33" t="s">
        <v>2</v>
      </c>
      <c r="S5" s="35"/>
      <c r="T5" s="33" t="s">
        <v>1</v>
      </c>
      <c r="U5" s="34"/>
      <c r="V5" s="33" t="s">
        <v>2</v>
      </c>
      <c r="W5" s="35"/>
    </row>
    <row r="6" spans="1:23" ht="34.5" customHeight="1">
      <c r="A6" s="22"/>
      <c r="B6" s="24" t="s">
        <v>3</v>
      </c>
      <c r="C6" s="25"/>
      <c r="D6" s="26">
        <f>SUM(D7:D19)</f>
        <v>17734507</v>
      </c>
      <c r="E6" s="26"/>
      <c r="F6" s="28">
        <f>SUM(F7:F19)</f>
        <v>100.05279593055506</v>
      </c>
      <c r="G6" s="19"/>
      <c r="H6" s="26">
        <f>SUM(H7:H19)</f>
        <v>16916011</v>
      </c>
      <c r="I6" s="26"/>
      <c r="J6" s="28">
        <v>100</v>
      </c>
      <c r="K6" s="14"/>
      <c r="L6" s="26">
        <f>SUM(L7:L19)</f>
        <v>17082011</v>
      </c>
      <c r="M6" s="26"/>
      <c r="N6" s="28">
        <v>100</v>
      </c>
      <c r="O6" s="14"/>
      <c r="P6" s="26">
        <f>SUM(P7:P19)</f>
        <v>17169705</v>
      </c>
      <c r="Q6" s="26"/>
      <c r="R6" s="28">
        <v>100</v>
      </c>
      <c r="S6" s="14"/>
      <c r="T6" s="26">
        <v>18586984</v>
      </c>
      <c r="U6" s="26"/>
      <c r="V6" s="28">
        <v>100</v>
      </c>
      <c r="W6" s="14"/>
    </row>
    <row r="7" spans="2:23" ht="34.5" customHeight="1">
      <c r="B7" s="7" t="s">
        <v>6</v>
      </c>
      <c r="C7" s="15"/>
      <c r="D7" s="27">
        <v>269427</v>
      </c>
      <c r="E7" s="27"/>
      <c r="F7" s="23">
        <f aca="true" t="shared" si="0" ref="F7:F12">D7/$D$6*100</f>
        <v>1.5192246392865614</v>
      </c>
      <c r="G7" s="5"/>
      <c r="H7" s="27">
        <v>263332</v>
      </c>
      <c r="I7" s="27"/>
      <c r="J7" s="29">
        <f>H7/$H$6*100</f>
        <v>1.5567027001815026</v>
      </c>
      <c r="K7" s="29"/>
      <c r="L7" s="27">
        <v>239748</v>
      </c>
      <c r="M7" s="27"/>
      <c r="N7" s="29">
        <f aca="true" t="shared" si="1" ref="N7:N17">L7/$L$6*100</f>
        <v>1.4035115654708337</v>
      </c>
      <c r="O7" s="29"/>
      <c r="P7" s="27">
        <v>238477</v>
      </c>
      <c r="Q7" s="27"/>
      <c r="R7" s="29">
        <f>P7/$P$6*100</f>
        <v>1.388940578769408</v>
      </c>
      <c r="S7" s="29"/>
      <c r="T7" s="27">
        <v>226416</v>
      </c>
      <c r="U7" s="27"/>
      <c r="V7" s="29">
        <f aca="true" t="shared" si="2" ref="V7:V13">T7/$T$6*100</f>
        <v>1.218142760546843</v>
      </c>
      <c r="W7" s="29"/>
    </row>
    <row r="8" spans="2:23" ht="34.5" customHeight="1">
      <c r="B8" s="7" t="s">
        <v>7</v>
      </c>
      <c r="C8" s="15"/>
      <c r="D8" s="27">
        <v>3280012</v>
      </c>
      <c r="E8" s="27"/>
      <c r="F8" s="23">
        <f t="shared" si="0"/>
        <v>18.495084188131084</v>
      </c>
      <c r="G8" s="5"/>
      <c r="H8" s="27">
        <v>3230539</v>
      </c>
      <c r="I8" s="27"/>
      <c r="J8" s="29">
        <f>H8/$H$6*100</f>
        <v>19.097522459638977</v>
      </c>
      <c r="K8" s="29"/>
      <c r="L8" s="27">
        <v>3065480</v>
      </c>
      <c r="M8" s="27"/>
      <c r="N8" s="29">
        <f t="shared" si="1"/>
        <v>17.94566225252987</v>
      </c>
      <c r="O8" s="29"/>
      <c r="P8" s="27">
        <v>2916785</v>
      </c>
      <c r="Q8" s="27"/>
      <c r="R8" s="29">
        <f>P8/$P$6*100</f>
        <v>16.98797387607999</v>
      </c>
      <c r="S8" s="29"/>
      <c r="T8" s="27">
        <v>4071223</v>
      </c>
      <c r="U8" s="27"/>
      <c r="V8" s="29">
        <f t="shared" si="2"/>
        <v>21.903623524935515</v>
      </c>
      <c r="W8" s="29"/>
    </row>
    <row r="9" spans="2:23" ht="34.5" customHeight="1">
      <c r="B9" s="7" t="s">
        <v>8</v>
      </c>
      <c r="C9" s="15"/>
      <c r="D9" s="27">
        <v>5240943</v>
      </c>
      <c r="E9" s="27"/>
      <c r="F9" s="23">
        <f t="shared" si="0"/>
        <v>29.55223395835024</v>
      </c>
      <c r="G9" s="5"/>
      <c r="H9" s="27">
        <v>5168057</v>
      </c>
      <c r="I9" s="27"/>
      <c r="J9" s="29">
        <v>30.5</v>
      </c>
      <c r="K9" s="29"/>
      <c r="L9" s="27">
        <v>5512464</v>
      </c>
      <c r="M9" s="27"/>
      <c r="N9" s="29">
        <f t="shared" si="1"/>
        <v>32.27057985151748</v>
      </c>
      <c r="O9" s="29"/>
      <c r="P9" s="27">
        <v>5629996</v>
      </c>
      <c r="Q9" s="27"/>
      <c r="R9" s="29">
        <f>P9/$P$6*100</f>
        <v>32.79028964096937</v>
      </c>
      <c r="S9" s="29"/>
      <c r="T9" s="27">
        <v>5705546</v>
      </c>
      <c r="U9" s="27"/>
      <c r="V9" s="29">
        <f t="shared" si="2"/>
        <v>30.69645941482491</v>
      </c>
      <c r="W9" s="29"/>
    </row>
    <row r="10" spans="2:23" ht="34.5" customHeight="1">
      <c r="B10" s="7" t="s">
        <v>9</v>
      </c>
      <c r="C10" s="15"/>
      <c r="D10" s="27">
        <v>1519984</v>
      </c>
      <c r="E10" s="27"/>
      <c r="F10" s="23">
        <f t="shared" si="0"/>
        <v>8.57077109614606</v>
      </c>
      <c r="G10" s="5"/>
      <c r="H10" s="27">
        <v>1393255</v>
      </c>
      <c r="I10" s="27"/>
      <c r="J10" s="29">
        <f aca="true" t="shared" si="3" ref="J10:J15">H10/$H$6*100</f>
        <v>8.23630937577423</v>
      </c>
      <c r="K10" s="29"/>
      <c r="L10" s="27">
        <v>1402929</v>
      </c>
      <c r="M10" s="27"/>
      <c r="N10" s="29">
        <f t="shared" si="1"/>
        <v>8.212903035831086</v>
      </c>
      <c r="O10" s="29"/>
      <c r="P10" s="27">
        <v>1292547</v>
      </c>
      <c r="Q10" s="27"/>
      <c r="R10" s="29">
        <f>P10/$P$6*100</f>
        <v>7.528067605121929</v>
      </c>
      <c r="S10" s="29"/>
      <c r="T10" s="27">
        <v>1305992</v>
      </c>
      <c r="U10" s="27"/>
      <c r="V10" s="29">
        <f t="shared" si="2"/>
        <v>7.026379320066129</v>
      </c>
      <c r="W10" s="29"/>
    </row>
    <row r="11" spans="2:23" ht="34.5" customHeight="1">
      <c r="B11" s="7" t="s">
        <v>10</v>
      </c>
      <c r="C11" s="15"/>
      <c r="D11" s="27">
        <v>88204</v>
      </c>
      <c r="E11" s="27"/>
      <c r="F11" s="23">
        <f t="shared" si="0"/>
        <v>0.4973580601930462</v>
      </c>
      <c r="G11" s="5"/>
      <c r="H11" s="27">
        <v>97421</v>
      </c>
      <c r="I11" s="27"/>
      <c r="J11" s="29">
        <f t="shared" si="3"/>
        <v>0.575910006206546</v>
      </c>
      <c r="K11" s="29"/>
      <c r="L11" s="27">
        <v>100467</v>
      </c>
      <c r="M11" s="27"/>
      <c r="N11" s="29">
        <f t="shared" si="1"/>
        <v>0.5881450374900238</v>
      </c>
      <c r="O11" s="29"/>
      <c r="P11" s="27">
        <v>111161</v>
      </c>
      <c r="Q11" s="27"/>
      <c r="R11" s="29">
        <v>0.7</v>
      </c>
      <c r="S11" s="29"/>
      <c r="T11" s="27">
        <v>146316</v>
      </c>
      <c r="U11" s="27"/>
      <c r="V11" s="29">
        <f t="shared" si="2"/>
        <v>0.7871960292213088</v>
      </c>
      <c r="W11" s="29"/>
    </row>
    <row r="12" spans="2:23" ht="34.5" customHeight="1">
      <c r="B12" s="7" t="s">
        <v>11</v>
      </c>
      <c r="C12" s="15"/>
      <c r="D12" s="27">
        <v>660322</v>
      </c>
      <c r="E12" s="27"/>
      <c r="F12" s="23">
        <f t="shared" si="0"/>
        <v>3.7233738721916545</v>
      </c>
      <c r="G12" s="5"/>
      <c r="H12" s="27">
        <v>350025</v>
      </c>
      <c r="I12" s="27"/>
      <c r="J12" s="29">
        <f t="shared" si="3"/>
        <v>2.0691934995785943</v>
      </c>
      <c r="K12" s="29"/>
      <c r="L12" s="27">
        <v>285063</v>
      </c>
      <c r="M12" s="27"/>
      <c r="N12" s="29">
        <f t="shared" si="1"/>
        <v>1.6687906359502989</v>
      </c>
      <c r="O12" s="29"/>
      <c r="P12" s="27">
        <v>227263</v>
      </c>
      <c r="Q12" s="27"/>
      <c r="R12" s="29">
        <f>P12/$P$6*100</f>
        <v>1.3236278666406907</v>
      </c>
      <c r="S12" s="29"/>
      <c r="T12" s="27">
        <v>235603</v>
      </c>
      <c r="U12" s="27"/>
      <c r="V12" s="29">
        <f t="shared" si="2"/>
        <v>1.267569821978649</v>
      </c>
      <c r="W12" s="29"/>
    </row>
    <row r="13" spans="2:23" ht="34.5" customHeight="1">
      <c r="B13" s="7" t="s">
        <v>12</v>
      </c>
      <c r="C13" s="15"/>
      <c r="D13" s="27">
        <v>238920</v>
      </c>
      <c r="E13" s="27"/>
      <c r="F13" s="23">
        <v>1.4</v>
      </c>
      <c r="G13" s="5"/>
      <c r="H13" s="27">
        <v>400385</v>
      </c>
      <c r="I13" s="27"/>
      <c r="J13" s="29">
        <f t="shared" si="3"/>
        <v>2.3668996195379632</v>
      </c>
      <c r="K13" s="29"/>
      <c r="L13" s="27">
        <v>268191</v>
      </c>
      <c r="M13" s="27"/>
      <c r="N13" s="29">
        <f t="shared" si="1"/>
        <v>1.5700200637969384</v>
      </c>
      <c r="O13" s="29"/>
      <c r="P13" s="27">
        <v>243111</v>
      </c>
      <c r="Q13" s="27"/>
      <c r="R13" s="29">
        <f>P13/$P$6*100</f>
        <v>1.415929976665295</v>
      </c>
      <c r="S13" s="29"/>
      <c r="T13" s="27">
        <v>229160</v>
      </c>
      <c r="U13" s="27"/>
      <c r="V13" s="29">
        <f t="shared" si="2"/>
        <v>1.2329057796574205</v>
      </c>
      <c r="W13" s="29"/>
    </row>
    <row r="14" spans="2:23" ht="34.5" customHeight="1">
      <c r="B14" s="7" t="s">
        <v>13</v>
      </c>
      <c r="C14" s="15"/>
      <c r="D14" s="27">
        <v>2167312</v>
      </c>
      <c r="E14" s="27"/>
      <c r="F14" s="23">
        <f>D14/$D$6*100</f>
        <v>12.220875381537248</v>
      </c>
      <c r="G14" s="5"/>
      <c r="H14" s="27">
        <v>2092941</v>
      </c>
      <c r="I14" s="27"/>
      <c r="J14" s="29">
        <f t="shared" si="3"/>
        <v>12.372544567392394</v>
      </c>
      <c r="K14" s="29"/>
      <c r="L14" s="27">
        <v>2039140</v>
      </c>
      <c r="M14" s="27"/>
      <c r="N14" s="29">
        <f t="shared" si="1"/>
        <v>11.937353277667366</v>
      </c>
      <c r="O14" s="29"/>
      <c r="P14" s="27">
        <v>2033209</v>
      </c>
      <c r="Q14" s="27"/>
      <c r="R14" s="29">
        <f>P14/$P$6*100</f>
        <v>11.841840031613822</v>
      </c>
      <c r="S14" s="29"/>
      <c r="T14" s="27">
        <v>2034477</v>
      </c>
      <c r="U14" s="27"/>
      <c r="V14" s="29">
        <v>11</v>
      </c>
      <c r="W14" s="29"/>
    </row>
    <row r="15" spans="2:23" ht="34.5" customHeight="1">
      <c r="B15" s="7" t="s">
        <v>14</v>
      </c>
      <c r="C15" s="15"/>
      <c r="D15" s="27">
        <v>712397</v>
      </c>
      <c r="E15" s="27"/>
      <c r="F15" s="23">
        <f>D15/$D$6*100</f>
        <v>4.017010453123958</v>
      </c>
      <c r="G15" s="5"/>
      <c r="H15" s="27">
        <v>675534</v>
      </c>
      <c r="I15" s="27"/>
      <c r="J15" s="29">
        <f t="shared" si="3"/>
        <v>3.99345921446847</v>
      </c>
      <c r="K15" s="29"/>
      <c r="L15" s="27">
        <v>698205</v>
      </c>
      <c r="M15" s="27"/>
      <c r="N15" s="29">
        <f t="shared" si="1"/>
        <v>4.087370040916142</v>
      </c>
      <c r="O15" s="29"/>
      <c r="P15" s="27">
        <v>823694</v>
      </c>
      <c r="Q15" s="27"/>
      <c r="R15" s="29">
        <f>P15/$P$6*100</f>
        <v>4.797368388099854</v>
      </c>
      <c r="S15" s="29"/>
      <c r="T15" s="27">
        <v>665841</v>
      </c>
      <c r="U15" s="27"/>
      <c r="V15" s="29">
        <f>T15/$T$6*100</f>
        <v>3.5822971602063034</v>
      </c>
      <c r="W15" s="29"/>
    </row>
    <row r="16" spans="2:23" ht="34.5" customHeight="1">
      <c r="B16" s="7" t="s">
        <v>15</v>
      </c>
      <c r="C16" s="15"/>
      <c r="D16" s="27">
        <v>2328801</v>
      </c>
      <c r="E16" s="27"/>
      <c r="F16" s="23">
        <f>D16/$D$6*100</f>
        <v>13.131467370364454</v>
      </c>
      <c r="G16" s="5"/>
      <c r="H16" s="27">
        <v>1920479</v>
      </c>
      <c r="I16" s="27"/>
      <c r="J16" s="29">
        <v>11.3</v>
      </c>
      <c r="K16" s="29"/>
      <c r="L16" s="27">
        <v>2093931</v>
      </c>
      <c r="M16" s="27"/>
      <c r="N16" s="29">
        <f t="shared" si="1"/>
        <v>12.258105910363833</v>
      </c>
      <c r="O16" s="29"/>
      <c r="P16" s="27">
        <v>2239675</v>
      </c>
      <c r="Q16" s="27"/>
      <c r="R16" s="29">
        <v>13.1</v>
      </c>
      <c r="S16" s="29"/>
      <c r="T16" s="27">
        <v>2526763</v>
      </c>
      <c r="U16" s="27"/>
      <c r="V16" s="29">
        <f>T16/$T$6*100</f>
        <v>13.594260370590517</v>
      </c>
      <c r="W16" s="29"/>
    </row>
    <row r="17" spans="2:23" ht="34.5" customHeight="1">
      <c r="B17" s="7" t="s">
        <v>16</v>
      </c>
      <c r="C17" s="15"/>
      <c r="D17" s="27">
        <v>0</v>
      </c>
      <c r="E17" s="27"/>
      <c r="F17" s="23">
        <f>D17/$D$6*100</f>
        <v>0</v>
      </c>
      <c r="G17" s="5"/>
      <c r="H17" s="27">
        <v>0</v>
      </c>
      <c r="I17" s="27"/>
      <c r="J17" s="29">
        <f>H17/$H$6*100</f>
        <v>0</v>
      </c>
      <c r="K17" s="29"/>
      <c r="L17" s="27">
        <v>0</v>
      </c>
      <c r="M17" s="27"/>
      <c r="N17" s="29">
        <f t="shared" si="1"/>
        <v>0</v>
      </c>
      <c r="O17" s="29"/>
      <c r="P17" s="27">
        <v>0</v>
      </c>
      <c r="Q17" s="27"/>
      <c r="R17" s="29">
        <f>P17/$P$6*100</f>
        <v>0</v>
      </c>
      <c r="S17" s="29"/>
      <c r="T17" s="27">
        <v>0</v>
      </c>
      <c r="U17" s="27"/>
      <c r="V17" s="29">
        <f>T17/$T$6*100</f>
        <v>0</v>
      </c>
      <c r="W17" s="29"/>
    </row>
    <row r="18" spans="2:23" ht="34.5" customHeight="1">
      <c r="B18" s="7" t="s">
        <v>17</v>
      </c>
      <c r="C18" s="15"/>
      <c r="D18" s="27">
        <v>1228185</v>
      </c>
      <c r="E18" s="27"/>
      <c r="F18" s="23">
        <f>D18/$D$6*100</f>
        <v>6.925396911230744</v>
      </c>
      <c r="G18" s="5"/>
      <c r="H18" s="27">
        <v>1324043</v>
      </c>
      <c r="I18" s="27"/>
      <c r="J18" s="29">
        <f>H18/$H$6*100</f>
        <v>7.827158542282811</v>
      </c>
      <c r="K18" s="29"/>
      <c r="L18" s="27">
        <v>1376393</v>
      </c>
      <c r="M18" s="27"/>
      <c r="N18" s="29">
        <v>8</v>
      </c>
      <c r="O18" s="29"/>
      <c r="P18" s="27">
        <v>1413787</v>
      </c>
      <c r="Q18" s="27"/>
      <c r="R18" s="29">
        <f>P18/$P$6*100</f>
        <v>8.234195054603441</v>
      </c>
      <c r="S18" s="29"/>
      <c r="T18" s="27">
        <v>1439647</v>
      </c>
      <c r="U18" s="27"/>
      <c r="V18" s="29">
        <f>T18/$T$6*100</f>
        <v>7.745457789171175</v>
      </c>
      <c r="W18" s="29"/>
    </row>
    <row r="19" spans="1:23" ht="34.5" customHeight="1" thickBot="1">
      <c r="A19" s="21"/>
      <c r="B19" s="8" t="s">
        <v>4</v>
      </c>
      <c r="C19" s="16"/>
      <c r="D19" s="30" t="s">
        <v>20</v>
      </c>
      <c r="E19" s="30"/>
      <c r="F19" s="20" t="s">
        <v>20</v>
      </c>
      <c r="G19" s="4"/>
      <c r="H19" s="30" t="s">
        <v>20</v>
      </c>
      <c r="I19" s="30"/>
      <c r="J19" s="31" t="s">
        <v>20</v>
      </c>
      <c r="K19" s="31"/>
      <c r="L19" s="30" t="s">
        <v>20</v>
      </c>
      <c r="M19" s="30"/>
      <c r="N19" s="31" t="s">
        <v>20</v>
      </c>
      <c r="O19" s="31"/>
      <c r="P19" s="30" t="s">
        <v>20</v>
      </c>
      <c r="Q19" s="30"/>
      <c r="R19" s="31" t="s">
        <v>20</v>
      </c>
      <c r="S19" s="31"/>
      <c r="T19" s="30" t="s">
        <v>26</v>
      </c>
      <c r="U19" s="30"/>
      <c r="V19" s="31" t="s">
        <v>20</v>
      </c>
      <c r="W19" s="31"/>
    </row>
    <row r="20" spans="2:23" ht="19.5" customHeight="1" thickTop="1">
      <c r="B20" s="10"/>
      <c r="C20" s="10"/>
      <c r="D20" s="5"/>
      <c r="E20" s="3"/>
      <c r="F20" s="3"/>
      <c r="G20" s="3"/>
      <c r="H20" s="3"/>
      <c r="I20" s="3"/>
      <c r="J20" s="3"/>
      <c r="K20" s="6"/>
      <c r="L20" s="3"/>
      <c r="M20" s="3"/>
      <c r="N20" s="3"/>
      <c r="O20" s="6"/>
      <c r="P20" s="3"/>
      <c r="Q20" s="3"/>
      <c r="R20" s="3"/>
      <c r="W20" s="6" t="s">
        <v>19</v>
      </c>
    </row>
    <row r="22" spans="4:20" ht="13.5">
      <c r="D22" s="32"/>
      <c r="H22" s="32"/>
      <c r="L22" s="32"/>
      <c r="P22" s="32"/>
      <c r="T22" s="32"/>
    </row>
  </sheetData>
  <sheetProtection/>
  <mergeCells count="16">
    <mergeCell ref="B4:B5"/>
    <mergeCell ref="T4:W4"/>
    <mergeCell ref="T5:U5"/>
    <mergeCell ref="V5:W5"/>
    <mergeCell ref="P4:S4"/>
    <mergeCell ref="P5:Q5"/>
    <mergeCell ref="R5:S5"/>
    <mergeCell ref="N5:O5"/>
    <mergeCell ref="D4:G4"/>
    <mergeCell ref="L5:M5"/>
    <mergeCell ref="D5:E5"/>
    <mergeCell ref="F5:G5"/>
    <mergeCell ref="L4:O4"/>
    <mergeCell ref="H4:K4"/>
    <mergeCell ref="H5:I5"/>
    <mergeCell ref="J5:K5"/>
  </mergeCells>
  <printOptions/>
  <pageMargins left="0.75" right="0.75" top="1" bottom="1" header="0.512" footer="0.512"/>
  <pageSetup fitToHeight="0" fitToWidth="0" horizontalDpi="600" verticalDpi="600" orientation="portrait" paperSize="9" r:id="rId1"/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2011-05-18T10:28:10Z</cp:lastPrinted>
  <dcterms:created xsi:type="dcterms:W3CDTF">2006-07-05T01:31:26Z</dcterms:created>
  <dcterms:modified xsi:type="dcterms:W3CDTF">2011-05-18T10:28:41Z</dcterms:modified>
  <cp:category/>
  <cp:version/>
  <cp:contentType/>
  <cp:contentStatus/>
</cp:coreProperties>
</file>