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580" tabRatio="711" activeTab="0"/>
  </bookViews>
  <sheets>
    <sheet name="16－4普通会計の決算額（歳入） " sheetId="1" r:id="rId1"/>
  </sheets>
  <definedNames>
    <definedName name="_xlnm.Print_Area" localSheetId="0">'16－4普通会計の決算額（歳入） '!$A$1:$W$20</definedName>
  </definedNames>
  <calcPr fullCalcOnLoad="1"/>
</workbook>
</file>

<file path=xl/sharedStrings.xml><?xml version="1.0" encoding="utf-8"?>
<sst xmlns="http://schemas.openxmlformats.org/spreadsheetml/2006/main" count="34" uniqueCount="26">
  <si>
    <t>区　　分</t>
  </si>
  <si>
    <t>決算額</t>
  </si>
  <si>
    <t>構成比(％)</t>
  </si>
  <si>
    <t>総額</t>
  </si>
  <si>
    <t>地方税</t>
  </si>
  <si>
    <t>地方交付税</t>
  </si>
  <si>
    <t>分担・負担
寄　付　金</t>
  </si>
  <si>
    <t>使用料
手数料</t>
  </si>
  <si>
    <t>国庫支出金</t>
  </si>
  <si>
    <t>県支出金</t>
  </si>
  <si>
    <t>財産収入</t>
  </si>
  <si>
    <t>繰越金</t>
  </si>
  <si>
    <t>諸収入</t>
  </si>
  <si>
    <t>地方債</t>
  </si>
  <si>
    <t>その他</t>
  </si>
  <si>
    <t>繰入金</t>
  </si>
  <si>
    <t>16－４　普通会計の決算額</t>
  </si>
  <si>
    <t>単位：千円</t>
  </si>
  <si>
    <t>地方譲与税</t>
  </si>
  <si>
    <t>資料：財政課（地方財政状況調査）</t>
  </si>
  <si>
    <t>(歳　　入）</t>
  </si>
  <si>
    <t>平成17年度</t>
  </si>
  <si>
    <t>平成18年度</t>
  </si>
  <si>
    <t>平成19年度</t>
  </si>
  <si>
    <t>平成20年度</t>
  </si>
  <si>
    <t>平成21年度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</si>
</sst>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);[Red]\(#,##0\)"/>
    <numFmt numFmtId="180" formatCode="#,##0.0;[Red]\-#,##0.0"/>
    <numFmt numFmtId="181" formatCode="#,##0.0_);\(#,##0.0\)"/>
    <numFmt numFmtId="182" formatCode="#,##0.0_);[Red]\(#,##0.0\)"/>
    <numFmt numFmtId="183" formatCode="#,##0.0_ ;[Red]\-#,##0.0\ "/>
    <numFmt numFmtId="184" formatCode="#,##0.0;[Red]#,##0.0"/>
  </numFmts>
  <fonts count="2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82" fontId="6" fillId="0" borderId="0" xfId="0" applyNumberFormat="1" applyFont="1" applyFill="1" applyBorder="1" applyAlignment="1">
      <alignment horizontal="right" vertical="center" wrapText="1"/>
    </xf>
    <xf numFmtId="181" fontId="6" fillId="0" borderId="0" xfId="0" applyNumberFormat="1" applyFont="1" applyFill="1" applyBorder="1" applyAlignment="1">
      <alignment horizontal="right"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179" fontId="4" fillId="0" borderId="10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80" fontId="4" fillId="0" borderId="0" xfId="0" applyNumberFormat="1" applyFont="1" applyFill="1" applyAlignment="1">
      <alignment vertical="center"/>
    </xf>
    <xf numFmtId="180" fontId="4" fillId="0" borderId="0" xfId="49" applyNumberFormat="1" applyFont="1" applyFill="1" applyBorder="1" applyAlignment="1">
      <alignment horizontal="right" vertical="center" wrapText="1"/>
    </xf>
    <xf numFmtId="180" fontId="4" fillId="0" borderId="0" xfId="49" applyNumberFormat="1" applyFont="1" applyFill="1" applyBorder="1" applyAlignment="1">
      <alignment horizontal="center" vertical="center" wrapText="1"/>
    </xf>
    <xf numFmtId="182" fontId="4" fillId="0" borderId="0" xfId="49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180" fontId="4" fillId="0" borderId="10" xfId="49" applyNumberFormat="1" applyFont="1" applyFill="1" applyBorder="1" applyAlignment="1">
      <alignment horizontal="right" vertical="center" wrapText="1"/>
    </xf>
    <xf numFmtId="180" fontId="4" fillId="0" borderId="10" xfId="49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right" vertical="center" wrapText="1"/>
    </xf>
    <xf numFmtId="179" fontId="4" fillId="0" borderId="0" xfId="0" applyNumberFormat="1" applyFont="1" applyFill="1" applyBorder="1" applyAlignment="1">
      <alignment vertical="center" wrapText="1"/>
    </xf>
    <xf numFmtId="179" fontId="4" fillId="0" borderId="10" xfId="0" applyNumberFormat="1" applyFont="1" applyFill="1" applyBorder="1" applyAlignment="1">
      <alignment vertical="center" wrapText="1"/>
    </xf>
    <xf numFmtId="179" fontId="4" fillId="0" borderId="0" xfId="0" applyNumberFormat="1" applyFont="1" applyFill="1" applyBorder="1" applyAlignment="1">
      <alignment horizontal="right" vertical="center" wrapText="1"/>
    </xf>
    <xf numFmtId="179" fontId="4" fillId="0" borderId="0" xfId="0" applyNumberFormat="1" applyFont="1" applyFill="1" applyAlignment="1">
      <alignment vertical="center"/>
    </xf>
    <xf numFmtId="182" fontId="4" fillId="0" borderId="13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Alignment="1">
      <alignment vertical="center"/>
    </xf>
    <xf numFmtId="182" fontId="4" fillId="0" borderId="10" xfId="49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SheetLayoutView="75" zoomScalePageLayoutView="0" workbookViewId="0" topLeftCell="A1">
      <selection activeCell="L2" sqref="L2"/>
    </sheetView>
  </sheetViews>
  <sheetFormatPr defaultColWidth="9.00390625" defaultRowHeight="13.5"/>
  <cols>
    <col min="1" max="1" width="1.25" style="1" customWidth="1"/>
    <col min="2" max="2" width="14.375" style="1" customWidth="1"/>
    <col min="3" max="3" width="1.25" style="1" customWidth="1"/>
    <col min="4" max="4" width="17.00390625" style="1" bestFit="1" customWidth="1"/>
    <col min="5" max="5" width="0.875" style="1" customWidth="1"/>
    <col min="6" max="6" width="9.875" style="1" bestFit="1" customWidth="1"/>
    <col min="7" max="7" width="1.37890625" style="1" customWidth="1"/>
    <col min="8" max="8" width="17.00390625" style="1" bestFit="1" customWidth="1"/>
    <col min="9" max="9" width="0.875" style="1" customWidth="1"/>
    <col min="10" max="10" width="9.875" style="1" bestFit="1" customWidth="1"/>
    <col min="11" max="11" width="1.37890625" style="1" customWidth="1"/>
    <col min="12" max="12" width="17.00390625" style="1" bestFit="1" customWidth="1"/>
    <col min="13" max="13" width="0.875" style="1" customWidth="1"/>
    <col min="14" max="14" width="9.875" style="1" bestFit="1" customWidth="1"/>
    <col min="15" max="15" width="1.37890625" style="1" customWidth="1"/>
    <col min="16" max="16" width="17.00390625" style="1" bestFit="1" customWidth="1"/>
    <col min="17" max="17" width="1.625" style="1" customWidth="1"/>
    <col min="18" max="18" width="9.875" style="1" bestFit="1" customWidth="1"/>
    <col min="19" max="19" width="1.625" style="1" customWidth="1"/>
    <col min="20" max="20" width="17.00390625" style="1" customWidth="1"/>
    <col min="21" max="21" width="1.625" style="1" customWidth="1"/>
    <col min="22" max="22" width="9.875" style="1" customWidth="1"/>
    <col min="23" max="23" width="1.625" style="1" customWidth="1"/>
    <col min="24" max="16384" width="9.00390625" style="1" customWidth="1"/>
  </cols>
  <sheetData>
    <row r="1" spans="1:14" ht="19.5" customHeight="1">
      <c r="A1" s="2" t="s">
        <v>16</v>
      </c>
      <c r="C1" s="2"/>
      <c r="D1" s="2"/>
      <c r="E1" s="2"/>
      <c r="F1" s="7"/>
      <c r="G1" s="7"/>
      <c r="H1" s="7"/>
      <c r="I1" s="7"/>
      <c r="J1" s="7"/>
      <c r="L1" s="7"/>
      <c r="M1" s="7"/>
      <c r="N1" s="7"/>
    </row>
    <row r="2" spans="2:14" ht="19.5" customHeight="1">
      <c r="B2" s="3"/>
      <c r="C2" s="12"/>
      <c r="D2" s="12"/>
      <c r="E2" s="12"/>
      <c r="F2" s="7"/>
      <c r="G2" s="7"/>
      <c r="H2" s="7"/>
      <c r="I2" s="7"/>
      <c r="J2" s="7"/>
      <c r="L2" s="7"/>
      <c r="M2" s="7"/>
      <c r="N2" s="7"/>
    </row>
    <row r="3" spans="2:23" ht="14.25" thickBot="1">
      <c r="B3" s="12" t="s">
        <v>20</v>
      </c>
      <c r="C3" s="9"/>
      <c r="D3" s="7"/>
      <c r="E3" s="7"/>
      <c r="F3" s="7"/>
      <c r="G3" s="7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W3" s="4" t="s">
        <v>17</v>
      </c>
    </row>
    <row r="4" spans="1:23" ht="34.5" customHeight="1" thickTop="1">
      <c r="A4" s="19"/>
      <c r="B4" s="44" t="s">
        <v>0</v>
      </c>
      <c r="C4" s="10"/>
      <c r="D4" s="39" t="s">
        <v>21</v>
      </c>
      <c r="E4" s="40"/>
      <c r="F4" s="40"/>
      <c r="G4" s="40"/>
      <c r="H4" s="39" t="s">
        <v>22</v>
      </c>
      <c r="I4" s="40"/>
      <c r="J4" s="40"/>
      <c r="K4" s="40"/>
      <c r="L4" s="39" t="s">
        <v>23</v>
      </c>
      <c r="M4" s="40"/>
      <c r="N4" s="40"/>
      <c r="O4" s="40"/>
      <c r="P4" s="39" t="s">
        <v>24</v>
      </c>
      <c r="Q4" s="40"/>
      <c r="R4" s="40"/>
      <c r="S4" s="40"/>
      <c r="T4" s="39" t="s">
        <v>25</v>
      </c>
      <c r="U4" s="40"/>
      <c r="V4" s="40"/>
      <c r="W4" s="40"/>
    </row>
    <row r="5" spans="1:23" ht="34.5" customHeight="1">
      <c r="A5" s="20"/>
      <c r="B5" s="45"/>
      <c r="C5" s="5"/>
      <c r="D5" s="41" t="s">
        <v>1</v>
      </c>
      <c r="E5" s="43"/>
      <c r="F5" s="41" t="s">
        <v>2</v>
      </c>
      <c r="G5" s="42"/>
      <c r="H5" s="41" t="s">
        <v>1</v>
      </c>
      <c r="I5" s="43"/>
      <c r="J5" s="41" t="s">
        <v>2</v>
      </c>
      <c r="K5" s="42"/>
      <c r="L5" s="41" t="s">
        <v>1</v>
      </c>
      <c r="M5" s="43"/>
      <c r="N5" s="41" t="s">
        <v>2</v>
      </c>
      <c r="O5" s="42"/>
      <c r="P5" s="41" t="s">
        <v>1</v>
      </c>
      <c r="Q5" s="43"/>
      <c r="R5" s="41" t="s">
        <v>2</v>
      </c>
      <c r="S5" s="42"/>
      <c r="T5" s="41" t="s">
        <v>1</v>
      </c>
      <c r="U5" s="43"/>
      <c r="V5" s="41" t="s">
        <v>2</v>
      </c>
      <c r="W5" s="42"/>
    </row>
    <row r="6" spans="1:23" ht="34.5" customHeight="1">
      <c r="A6" s="28"/>
      <c r="B6" s="29" t="s">
        <v>3</v>
      </c>
      <c r="C6" s="30"/>
      <c r="D6" s="31">
        <f>SUM(D7:D19)</f>
        <v>18685375</v>
      </c>
      <c r="E6" s="31"/>
      <c r="F6" s="13">
        <v>100</v>
      </c>
      <c r="G6" s="28"/>
      <c r="H6" s="31">
        <f>SUM(H7:H19)</f>
        <v>17655449</v>
      </c>
      <c r="I6" s="31"/>
      <c r="J6" s="14">
        <v>100</v>
      </c>
      <c r="K6" s="15"/>
      <c r="L6" s="31">
        <f>SUM(L7:L19)</f>
        <v>17876612</v>
      </c>
      <c r="M6" s="31"/>
      <c r="N6" s="14">
        <v>100</v>
      </c>
      <c r="O6" s="15"/>
      <c r="P6" s="31">
        <v>17814834</v>
      </c>
      <c r="Q6" s="31"/>
      <c r="R6" s="14">
        <v>100</v>
      </c>
      <c r="S6" s="15"/>
      <c r="T6" s="31">
        <v>19369590</v>
      </c>
      <c r="U6" s="31"/>
      <c r="V6" s="14">
        <v>100</v>
      </c>
      <c r="W6" s="15"/>
    </row>
    <row r="7" spans="2:23" ht="34.5" customHeight="1">
      <c r="B7" s="16" t="s">
        <v>4</v>
      </c>
      <c r="C7" s="6"/>
      <c r="D7" s="32">
        <v>9421081</v>
      </c>
      <c r="E7" s="34"/>
      <c r="F7" s="24">
        <f aca="true" t="shared" si="0" ref="F7:F17">D7/$D$6*100</f>
        <v>50.419544697390336</v>
      </c>
      <c r="H7" s="32">
        <v>9668194</v>
      </c>
      <c r="I7" s="32"/>
      <c r="J7" s="22">
        <f>H7/$H$6*100</f>
        <v>54.76039720088682</v>
      </c>
      <c r="K7" s="23"/>
      <c r="L7" s="32">
        <v>10537595</v>
      </c>
      <c r="M7" s="32"/>
      <c r="N7" s="22">
        <v>59</v>
      </c>
      <c r="O7" s="23"/>
      <c r="P7" s="32">
        <v>10630216</v>
      </c>
      <c r="Q7" s="32"/>
      <c r="R7" s="22">
        <f>P7/$P$6*100</f>
        <v>59.67058688281912</v>
      </c>
      <c r="S7" s="23"/>
      <c r="T7" s="32">
        <v>10298418</v>
      </c>
      <c r="U7" s="32"/>
      <c r="V7" s="22">
        <f>T7/$T$6*100</f>
        <v>53.16797103087881</v>
      </c>
      <c r="W7" s="23"/>
    </row>
    <row r="8" spans="2:23" ht="34.5" customHeight="1">
      <c r="B8" s="16" t="s">
        <v>18</v>
      </c>
      <c r="C8" s="6"/>
      <c r="D8" s="32">
        <v>446291</v>
      </c>
      <c r="E8" s="34"/>
      <c r="F8" s="24">
        <f t="shared" si="0"/>
        <v>2.388450860632982</v>
      </c>
      <c r="H8" s="32">
        <v>698598</v>
      </c>
      <c r="I8" s="32"/>
      <c r="J8" s="22">
        <v>3.9</v>
      </c>
      <c r="K8" s="23"/>
      <c r="L8" s="32">
        <v>215564</v>
      </c>
      <c r="M8" s="32"/>
      <c r="N8" s="22">
        <f aca="true" t="shared" si="1" ref="N8:N19">L8/$L$6*100</f>
        <v>1.2058437023749242</v>
      </c>
      <c r="O8" s="23"/>
      <c r="P8" s="32">
        <v>205029</v>
      </c>
      <c r="Q8" s="32"/>
      <c r="R8" s="22">
        <v>1.1</v>
      </c>
      <c r="S8" s="23"/>
      <c r="T8" s="32">
        <v>193150</v>
      </c>
      <c r="U8" s="32"/>
      <c r="V8" s="22">
        <f aca="true" t="shared" si="2" ref="V8:V19">T8/$T$6*100</f>
        <v>0.9971816646609453</v>
      </c>
      <c r="W8" s="23"/>
    </row>
    <row r="9" spans="2:23" ht="34.5" customHeight="1">
      <c r="B9" s="16" t="s">
        <v>5</v>
      </c>
      <c r="C9" s="6"/>
      <c r="D9" s="32">
        <v>449475</v>
      </c>
      <c r="E9" s="34"/>
      <c r="F9" s="24">
        <f t="shared" si="0"/>
        <v>2.4054909253895094</v>
      </c>
      <c r="H9" s="32">
        <v>259194</v>
      </c>
      <c r="I9" s="32"/>
      <c r="J9" s="22">
        <f>H9/$H$6*100</f>
        <v>1.4680680168485096</v>
      </c>
      <c r="K9" s="23"/>
      <c r="L9" s="32">
        <v>166107</v>
      </c>
      <c r="M9" s="32"/>
      <c r="N9" s="22">
        <f t="shared" si="1"/>
        <v>0.9291861343749028</v>
      </c>
      <c r="O9" s="23"/>
      <c r="P9" s="32">
        <v>175761</v>
      </c>
      <c r="Q9" s="32"/>
      <c r="R9" s="22">
        <f aca="true" t="shared" si="3" ref="R9:R18">P9/$P$6*100</f>
        <v>0.9865991454088205</v>
      </c>
      <c r="S9" s="23"/>
      <c r="T9" s="32">
        <v>253105</v>
      </c>
      <c r="U9" s="32"/>
      <c r="V9" s="22">
        <f t="shared" si="2"/>
        <v>1.306713255159247</v>
      </c>
      <c r="W9" s="23"/>
    </row>
    <row r="10" spans="2:23" ht="34.5" customHeight="1">
      <c r="B10" s="16" t="s">
        <v>6</v>
      </c>
      <c r="C10" s="6"/>
      <c r="D10" s="32">
        <v>360914</v>
      </c>
      <c r="E10" s="34"/>
      <c r="F10" s="24">
        <f t="shared" si="0"/>
        <v>1.931532013673796</v>
      </c>
      <c r="H10" s="32">
        <v>298315</v>
      </c>
      <c r="I10" s="32"/>
      <c r="J10" s="22">
        <f>H10/$H$6*100</f>
        <v>1.6896483346302889</v>
      </c>
      <c r="K10" s="23"/>
      <c r="L10" s="32">
        <v>341842</v>
      </c>
      <c r="M10" s="32"/>
      <c r="N10" s="22">
        <f t="shared" si="1"/>
        <v>1.9122303487931605</v>
      </c>
      <c r="O10" s="23"/>
      <c r="P10" s="32">
        <v>381963</v>
      </c>
      <c r="Q10" s="32"/>
      <c r="R10" s="22">
        <f t="shared" si="3"/>
        <v>2.1440727429736364</v>
      </c>
      <c r="S10" s="23"/>
      <c r="T10" s="32">
        <v>68454</v>
      </c>
      <c r="U10" s="32"/>
      <c r="V10" s="22">
        <f t="shared" si="2"/>
        <v>0.3534096488361395</v>
      </c>
      <c r="W10" s="23"/>
    </row>
    <row r="11" spans="2:23" ht="34.5" customHeight="1">
      <c r="B11" s="16" t="s">
        <v>7</v>
      </c>
      <c r="C11" s="6"/>
      <c r="D11" s="32">
        <v>404903</v>
      </c>
      <c r="E11" s="34"/>
      <c r="F11" s="24">
        <v>2.11</v>
      </c>
      <c r="H11" s="32">
        <v>421753</v>
      </c>
      <c r="I11" s="32"/>
      <c r="J11" s="22">
        <v>2.4</v>
      </c>
      <c r="K11" s="23"/>
      <c r="L11" s="32">
        <v>417319</v>
      </c>
      <c r="M11" s="32"/>
      <c r="N11" s="22">
        <f t="shared" si="1"/>
        <v>2.3344412240977204</v>
      </c>
      <c r="O11" s="23"/>
      <c r="P11" s="32">
        <v>417885</v>
      </c>
      <c r="Q11" s="32"/>
      <c r="R11" s="22">
        <f t="shared" si="3"/>
        <v>2.3457136900630116</v>
      </c>
      <c r="S11" s="23"/>
      <c r="T11" s="32">
        <v>416613</v>
      </c>
      <c r="U11" s="32"/>
      <c r="V11" s="22">
        <v>2.1</v>
      </c>
      <c r="W11" s="23"/>
    </row>
    <row r="12" spans="2:23" ht="34.5" customHeight="1">
      <c r="B12" s="16" t="s">
        <v>8</v>
      </c>
      <c r="C12" s="6"/>
      <c r="D12" s="32">
        <v>1192250</v>
      </c>
      <c r="E12" s="34"/>
      <c r="F12" s="24">
        <f t="shared" si="0"/>
        <v>6.38065867021668</v>
      </c>
      <c r="H12" s="32">
        <v>885891</v>
      </c>
      <c r="I12" s="32"/>
      <c r="J12" s="22">
        <f aca="true" t="shared" si="4" ref="J12:J17">H12/$H$6*100</f>
        <v>5.017663385394503</v>
      </c>
      <c r="K12" s="23"/>
      <c r="L12" s="32">
        <v>1122844</v>
      </c>
      <c r="M12" s="32"/>
      <c r="N12" s="22">
        <f t="shared" si="1"/>
        <v>6.281078316182059</v>
      </c>
      <c r="O12" s="23"/>
      <c r="P12" s="32">
        <v>1180954</v>
      </c>
      <c r="Q12" s="32"/>
      <c r="R12" s="22">
        <f t="shared" si="3"/>
        <v>6.629048578280325</v>
      </c>
      <c r="S12" s="23"/>
      <c r="T12" s="32">
        <v>2975731</v>
      </c>
      <c r="U12" s="32"/>
      <c r="V12" s="22">
        <f t="shared" si="2"/>
        <v>15.362901331416928</v>
      </c>
      <c r="W12" s="23"/>
    </row>
    <row r="13" spans="2:23" ht="34.5" customHeight="1">
      <c r="B13" s="16" t="s">
        <v>9</v>
      </c>
      <c r="C13" s="6"/>
      <c r="D13" s="32">
        <v>645191</v>
      </c>
      <c r="E13" s="34"/>
      <c r="F13" s="24">
        <f t="shared" si="0"/>
        <v>3.452919730002743</v>
      </c>
      <c r="H13" s="32">
        <v>693497</v>
      </c>
      <c r="I13" s="32"/>
      <c r="J13" s="22">
        <f t="shared" si="4"/>
        <v>3.9279488162549705</v>
      </c>
      <c r="K13" s="23"/>
      <c r="L13" s="32">
        <v>850701</v>
      </c>
      <c r="M13" s="32"/>
      <c r="N13" s="22">
        <f t="shared" si="1"/>
        <v>4.758737281986095</v>
      </c>
      <c r="O13" s="23"/>
      <c r="P13" s="32">
        <v>921410</v>
      </c>
      <c r="Q13" s="32"/>
      <c r="R13" s="22">
        <f t="shared" si="3"/>
        <v>5.17215035514785</v>
      </c>
      <c r="S13" s="23"/>
      <c r="T13" s="32">
        <v>925116</v>
      </c>
      <c r="U13" s="32"/>
      <c r="V13" s="22">
        <f t="shared" si="2"/>
        <v>4.776125875663863</v>
      </c>
      <c r="W13" s="23"/>
    </row>
    <row r="14" spans="2:23" ht="34.5" customHeight="1">
      <c r="B14" s="16" t="s">
        <v>10</v>
      </c>
      <c r="C14" s="6"/>
      <c r="D14" s="32">
        <v>6654</v>
      </c>
      <c r="E14" s="34"/>
      <c r="F14" s="24">
        <f t="shared" si="0"/>
        <v>0.03561073834482851</v>
      </c>
      <c r="H14" s="32">
        <v>12026</v>
      </c>
      <c r="I14" s="32"/>
      <c r="J14" s="22">
        <f t="shared" si="4"/>
        <v>0.06811494853515196</v>
      </c>
      <c r="K14" s="23"/>
      <c r="L14" s="32">
        <v>18717</v>
      </c>
      <c r="M14" s="32"/>
      <c r="N14" s="22">
        <f t="shared" si="1"/>
        <v>0.10470104737967127</v>
      </c>
      <c r="O14" s="23"/>
      <c r="P14" s="32">
        <v>9930</v>
      </c>
      <c r="Q14" s="32"/>
      <c r="R14" s="22">
        <f t="shared" si="3"/>
        <v>0.055740064712362744</v>
      </c>
      <c r="S14" s="23"/>
      <c r="T14" s="32">
        <v>7792</v>
      </c>
      <c r="U14" s="32"/>
      <c r="V14" s="22">
        <f t="shared" si="2"/>
        <v>0.04022800689121453</v>
      </c>
      <c r="W14" s="23"/>
    </row>
    <row r="15" spans="2:23" ht="34.5" customHeight="1">
      <c r="B15" s="16" t="s">
        <v>15</v>
      </c>
      <c r="C15" s="6"/>
      <c r="D15" s="32">
        <v>1601961</v>
      </c>
      <c r="E15" s="34"/>
      <c r="F15" s="24">
        <f t="shared" si="0"/>
        <v>8.57334145019835</v>
      </c>
      <c r="H15" s="32">
        <v>853435</v>
      </c>
      <c r="I15" s="32"/>
      <c r="J15" s="22">
        <f t="shared" si="4"/>
        <v>4.8338334527771005</v>
      </c>
      <c r="K15" s="23"/>
      <c r="L15" s="32">
        <v>887731</v>
      </c>
      <c r="M15" s="32"/>
      <c r="N15" s="22">
        <f t="shared" si="1"/>
        <v>4.96587944069044</v>
      </c>
      <c r="O15" s="23"/>
      <c r="P15" s="32">
        <v>559000</v>
      </c>
      <c r="Q15" s="32"/>
      <c r="R15" s="22">
        <f t="shared" si="3"/>
        <v>3.137834458631498</v>
      </c>
      <c r="S15" s="23"/>
      <c r="T15" s="32">
        <v>602753</v>
      </c>
      <c r="U15" s="32"/>
      <c r="V15" s="22">
        <f t="shared" si="2"/>
        <v>3.111852135228469</v>
      </c>
      <c r="W15" s="23"/>
    </row>
    <row r="16" spans="2:23" ht="34.5" customHeight="1">
      <c r="B16" s="16" t="s">
        <v>11</v>
      </c>
      <c r="C16" s="6"/>
      <c r="D16" s="32">
        <v>863393</v>
      </c>
      <c r="E16" s="34"/>
      <c r="F16" s="24">
        <f t="shared" si="0"/>
        <v>4.62068864017982</v>
      </c>
      <c r="H16" s="32">
        <v>950868</v>
      </c>
      <c r="I16" s="32"/>
      <c r="J16" s="22">
        <f t="shared" si="4"/>
        <v>5.385691408924236</v>
      </c>
      <c r="K16" s="23"/>
      <c r="L16" s="32">
        <v>739438</v>
      </c>
      <c r="M16" s="32"/>
      <c r="N16" s="22">
        <f t="shared" si="1"/>
        <v>4.136343060978221</v>
      </c>
      <c r="O16" s="23"/>
      <c r="P16" s="32">
        <v>794601</v>
      </c>
      <c r="Q16" s="32"/>
      <c r="R16" s="22">
        <f t="shared" si="3"/>
        <v>4.46033345020223</v>
      </c>
      <c r="S16" s="23"/>
      <c r="T16" s="32">
        <v>645129</v>
      </c>
      <c r="U16" s="32"/>
      <c r="V16" s="22">
        <f t="shared" si="2"/>
        <v>3.3306280618226816</v>
      </c>
      <c r="W16" s="23"/>
    </row>
    <row r="17" spans="2:23" ht="34.5" customHeight="1">
      <c r="B17" s="16" t="s">
        <v>12</v>
      </c>
      <c r="C17" s="6"/>
      <c r="D17" s="32">
        <v>600000</v>
      </c>
      <c r="E17" s="34"/>
      <c r="F17" s="24">
        <f t="shared" si="0"/>
        <v>3.211067479245132</v>
      </c>
      <c r="H17" s="32">
        <v>584832</v>
      </c>
      <c r="I17" s="32"/>
      <c r="J17" s="22">
        <f t="shared" si="4"/>
        <v>3.3124731067445525</v>
      </c>
      <c r="K17" s="23"/>
      <c r="L17" s="32">
        <v>591654</v>
      </c>
      <c r="M17" s="32"/>
      <c r="N17" s="22">
        <f t="shared" si="1"/>
        <v>3.3096539769392543</v>
      </c>
      <c r="O17" s="23"/>
      <c r="P17" s="32">
        <v>588553</v>
      </c>
      <c r="Q17" s="32"/>
      <c r="R17" s="22">
        <f t="shared" si="3"/>
        <v>3.3037243007709196</v>
      </c>
      <c r="S17" s="23"/>
      <c r="T17" s="32">
        <v>585961</v>
      </c>
      <c r="U17" s="32"/>
      <c r="V17" s="22">
        <f t="shared" si="2"/>
        <v>3.025159541322248</v>
      </c>
      <c r="W17" s="23"/>
    </row>
    <row r="18" spans="2:23" ht="34.5" customHeight="1">
      <c r="B18" s="16" t="s">
        <v>13</v>
      </c>
      <c r="C18" s="6"/>
      <c r="D18" s="32">
        <v>1316100</v>
      </c>
      <c r="E18" s="34"/>
      <c r="F18" s="24">
        <v>7.1</v>
      </c>
      <c r="H18" s="32">
        <v>981900</v>
      </c>
      <c r="I18" s="32"/>
      <c r="J18" s="22">
        <v>5.6</v>
      </c>
      <c r="K18" s="23"/>
      <c r="L18" s="32">
        <v>896900</v>
      </c>
      <c r="M18" s="32"/>
      <c r="N18" s="22">
        <f t="shared" si="1"/>
        <v>5.017169920116854</v>
      </c>
      <c r="O18" s="23"/>
      <c r="P18" s="32">
        <v>936900</v>
      </c>
      <c r="Q18" s="32"/>
      <c r="R18" s="22">
        <f t="shared" si="3"/>
        <v>5.259100365459482</v>
      </c>
      <c r="S18" s="23"/>
      <c r="T18" s="32">
        <v>1025600</v>
      </c>
      <c r="U18" s="32"/>
      <c r="V18" s="22">
        <f t="shared" si="2"/>
        <v>5.29489782695452</v>
      </c>
      <c r="W18" s="23"/>
    </row>
    <row r="19" spans="1:23" ht="34.5" customHeight="1" thickBot="1">
      <c r="A19" s="25"/>
      <c r="B19" s="17" t="s">
        <v>14</v>
      </c>
      <c r="C19" s="11"/>
      <c r="D19" s="33">
        <v>1377162</v>
      </c>
      <c r="E19" s="18"/>
      <c r="F19" s="38">
        <v>7.4</v>
      </c>
      <c r="G19" s="25"/>
      <c r="H19" s="33">
        <v>1346946</v>
      </c>
      <c r="I19" s="33"/>
      <c r="J19" s="26">
        <f>H19/$H$6*100</f>
        <v>7.629066811045133</v>
      </c>
      <c r="K19" s="27"/>
      <c r="L19" s="33">
        <v>1090200</v>
      </c>
      <c r="M19" s="33"/>
      <c r="N19" s="26">
        <f t="shared" si="1"/>
        <v>6.098471007817365</v>
      </c>
      <c r="O19" s="27"/>
      <c r="P19" s="33">
        <v>1012632</v>
      </c>
      <c r="Q19" s="33"/>
      <c r="R19" s="22">
        <f>P19/$P$6*100</f>
        <v>5.684206768359447</v>
      </c>
      <c r="S19" s="27"/>
      <c r="T19" s="33">
        <v>1371768</v>
      </c>
      <c r="U19" s="33"/>
      <c r="V19" s="26">
        <f t="shared" si="2"/>
        <v>7.082070400044606</v>
      </c>
      <c r="W19" s="27"/>
    </row>
    <row r="20" spans="2:23" ht="19.5" customHeight="1" thickTop="1">
      <c r="B20" s="9"/>
      <c r="C20" s="9"/>
      <c r="D20" s="7"/>
      <c r="E20" s="7"/>
      <c r="F20" s="36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W20" s="8" t="s">
        <v>19</v>
      </c>
    </row>
    <row r="22" spans="6:22" ht="13.5">
      <c r="F22" s="37"/>
      <c r="J22" s="21"/>
      <c r="N22" s="21"/>
      <c r="R22" s="21"/>
      <c r="V22" s="21"/>
    </row>
    <row r="24" spans="4:20" ht="13.5">
      <c r="D24" s="35"/>
      <c r="H24" s="35"/>
      <c r="L24" s="35"/>
      <c r="P24" s="35"/>
      <c r="T24" s="35">
        <f>SUM(T7:T19)</f>
        <v>19369590</v>
      </c>
    </row>
  </sheetData>
  <sheetProtection/>
  <mergeCells count="16">
    <mergeCell ref="T4:W4"/>
    <mergeCell ref="T5:U5"/>
    <mergeCell ref="V5:W5"/>
    <mergeCell ref="B4:B5"/>
    <mergeCell ref="P4:S4"/>
    <mergeCell ref="P5:Q5"/>
    <mergeCell ref="R5:S5"/>
    <mergeCell ref="L5:M5"/>
    <mergeCell ref="F5:G5"/>
    <mergeCell ref="L4:O4"/>
    <mergeCell ref="N5:O5"/>
    <mergeCell ref="D4:G4"/>
    <mergeCell ref="D5:E5"/>
    <mergeCell ref="H4:K4"/>
    <mergeCell ref="H5:I5"/>
    <mergeCell ref="J5:K5"/>
  </mergeCells>
  <printOptions/>
  <pageMargins left="0.75" right="0.75" top="1" bottom="1" header="0.512" footer="0.512"/>
  <pageSetup horizontalDpi="600" verticalDpi="600" orientation="portrait" paperSize="9" scale="95" r:id="rId1"/>
  <colBreaks count="1" manualBreakCount="1">
    <brk id="1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2011-05-18T10:29:53Z</cp:lastPrinted>
  <dcterms:created xsi:type="dcterms:W3CDTF">2006-07-05T01:31:26Z</dcterms:created>
  <dcterms:modified xsi:type="dcterms:W3CDTF">2011-05-18T10:30:36Z</dcterms:modified>
  <cp:category/>
  <cp:version/>
  <cp:contentType/>
  <cp:contentStatus/>
</cp:coreProperties>
</file>