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16－4普通会計の決算額（歳入） 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<sst xmlns="http://schemas.openxmlformats.org/spreadsheetml/2006/main" count="31" uniqueCount="25">
  <si>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平成16年</t>
  </si>
  <si>
    <t>区　　分</t>
  </si>
  <si>
    <t>決算額</t>
  </si>
  <si>
    <t>構成比(％)</t>
  </si>
  <si>
    <t>総額</t>
  </si>
  <si>
    <t>地方税</t>
  </si>
  <si>
    <t>地方交付税</t>
  </si>
  <si>
    <t>分担・負担
寄　付　金</t>
  </si>
  <si>
    <t>使用料
手数料</t>
  </si>
  <si>
    <t>国庫支出金</t>
  </si>
  <si>
    <t>県支出金</t>
  </si>
  <si>
    <t>財産収入</t>
  </si>
  <si>
    <t>繰越金</t>
  </si>
  <si>
    <t>諸収入</t>
  </si>
  <si>
    <t>地方債</t>
  </si>
  <si>
    <t>その他</t>
  </si>
  <si>
    <t>繰入金</t>
  </si>
  <si>
    <t>平成17年</t>
  </si>
  <si>
    <t>地方譲与税</t>
  </si>
  <si>
    <t>平成18年</t>
  </si>
  <si>
    <t>単位：千円</t>
  </si>
  <si>
    <t>(歳　　入）</t>
  </si>
  <si>
    <t>資料：財政課（地方財政状況調査）</t>
  </si>
  <si>
    <t>16－４　普通会計の決算額（歳入）</t>
  </si>
  <si>
    <t>平成19年度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</si>
</sst>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#,##0_);[Red]\(#,##0\)"/>
    <numFmt numFmtId="180" formatCode="#,##0.0;[Red]\-#,##0.0"/>
    <numFmt numFmtId="181" formatCode="#,##0.0_);\(#,##0.0\)"/>
    <numFmt numFmtId="182" formatCode="#,##0.0_);[Red]\(#,##0.0\)"/>
    <numFmt numFmtId="183" formatCode="#,##0.0_ ;[Red]\-#,##0.0\ "/>
    <numFmt numFmtId="184" formatCode="#,##0.0;[Red]#,##0.0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ゴシック"/>
      <family val="3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179" fontId="6" fillId="0" borderId="0" xfId="0" applyNumberFormat="1" applyFont="1" applyFill="1" applyBorder="1" applyAlignment="1">
      <alignment horizontal="right" vertical="center" wrapText="1"/>
    </xf>
    <xf numFmtId="182" fontId="6" fillId="0" borderId="0" xfId="0" applyNumberFormat="1" applyFont="1" applyFill="1" applyBorder="1" applyAlignment="1">
      <alignment horizontal="right" vertical="center" wrapText="1"/>
    </xf>
    <xf numFmtId="181" fontId="6" fillId="0" borderId="0" xfId="0" applyNumberFormat="1" applyFont="1" applyFill="1" applyBorder="1" applyAlignment="1">
      <alignment horizontal="right" vertical="center" wrapText="1"/>
    </xf>
    <xf numFmtId="181" fontId="6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distributed" vertical="center" wrapText="1"/>
    </xf>
    <xf numFmtId="179" fontId="4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distributed" vertical="center" wrapText="1"/>
    </xf>
    <xf numFmtId="179" fontId="4" fillId="0" borderId="10" xfId="0" applyNumberFormat="1" applyFont="1" applyFill="1" applyBorder="1" applyAlignment="1">
      <alignment horizontal="right" vertical="center" wrapText="1"/>
    </xf>
    <xf numFmtId="179" fontId="4" fillId="0" borderId="0" xfId="0" applyNumberFormat="1" applyFont="1" applyFill="1" applyBorder="1" applyAlignment="1">
      <alignment vertical="center" wrapText="1"/>
    </xf>
    <xf numFmtId="179" fontId="4" fillId="0" borderId="10" xfId="0" applyNumberFormat="1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180" fontId="4" fillId="0" borderId="0" xfId="49" applyNumberFormat="1" applyFont="1" applyFill="1" applyBorder="1" applyAlignment="1">
      <alignment horizontal="right" vertical="center" wrapText="1"/>
    </xf>
    <xf numFmtId="180" fontId="4" fillId="0" borderId="0" xfId="49" applyNumberFormat="1" applyFont="1" applyFill="1" applyBorder="1" applyAlignment="1">
      <alignment horizontal="center" vertical="center" wrapText="1"/>
    </xf>
    <xf numFmtId="182" fontId="4" fillId="0" borderId="0" xfId="49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/>
    </xf>
    <xf numFmtId="180" fontId="4" fillId="0" borderId="10" xfId="49" applyNumberFormat="1" applyFont="1" applyFill="1" applyBorder="1" applyAlignment="1">
      <alignment horizontal="right" vertical="center" wrapText="1"/>
    </xf>
    <xf numFmtId="180" fontId="4" fillId="0" borderId="10" xfId="49" applyNumberFormat="1" applyFont="1" applyFill="1" applyBorder="1" applyAlignment="1">
      <alignment horizontal="center" vertical="center" wrapText="1"/>
    </xf>
    <xf numFmtId="182" fontId="4" fillId="0" borderId="10" xfId="49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distributed" vertical="center" wrapText="1"/>
    </xf>
    <xf numFmtId="0" fontId="6" fillId="0" borderId="12" xfId="0" applyFont="1" applyFill="1" applyBorder="1" applyAlignment="1">
      <alignment horizontal="center" vertical="center" wrapText="1"/>
    </xf>
    <xf numFmtId="179" fontId="6" fillId="0" borderId="0" xfId="0" applyNumberFormat="1" applyFont="1" applyFill="1" applyBorder="1" applyAlignment="1">
      <alignment horizontal="right" vertical="center" wrapText="1"/>
    </xf>
    <xf numFmtId="179" fontId="4" fillId="0" borderId="0" xfId="0" applyNumberFormat="1" applyFont="1" applyFill="1" applyBorder="1" applyAlignment="1">
      <alignment vertical="center" wrapText="1"/>
    </xf>
    <xf numFmtId="179" fontId="4" fillId="0" borderId="10" xfId="0" applyNumberFormat="1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zoomScalePageLayoutView="0" workbookViewId="0" topLeftCell="G4">
      <selection activeCell="T23" sqref="T23"/>
    </sheetView>
  </sheetViews>
  <sheetFormatPr defaultColWidth="9.00390625" defaultRowHeight="13.5"/>
  <cols>
    <col min="1" max="1" width="1.25" style="1" customWidth="1"/>
    <col min="2" max="2" width="14.375" style="1" customWidth="1"/>
    <col min="3" max="3" width="1.25" style="1" customWidth="1"/>
    <col min="4" max="4" width="13.50390625" style="1" customWidth="1"/>
    <col min="5" max="5" width="0.875" style="1" customWidth="1"/>
    <col min="6" max="6" width="7.625" style="1" customWidth="1"/>
    <col min="7" max="7" width="1.37890625" style="1" customWidth="1"/>
    <col min="8" max="8" width="13.50390625" style="1" customWidth="1"/>
    <col min="9" max="9" width="0.875" style="1" customWidth="1"/>
    <col min="10" max="10" width="7.625" style="1" customWidth="1"/>
    <col min="11" max="11" width="1.37890625" style="1" customWidth="1"/>
    <col min="12" max="12" width="13.50390625" style="1" customWidth="1"/>
    <col min="13" max="13" width="0.875" style="1" customWidth="1"/>
    <col min="14" max="14" width="7.625" style="1" customWidth="1"/>
    <col min="15" max="15" width="1.37890625" style="1" customWidth="1"/>
    <col min="16" max="16" width="13.50390625" style="1" customWidth="1"/>
    <col min="17" max="17" width="0.875" style="1" customWidth="1"/>
    <col min="18" max="18" width="7.625" style="1" customWidth="1"/>
    <col min="19" max="19" width="1.37890625" style="1" customWidth="1"/>
    <col min="20" max="16384" width="9.00390625" style="1" customWidth="1"/>
  </cols>
  <sheetData>
    <row r="1" spans="1:14" ht="19.5" customHeight="1">
      <c r="A1" s="2" t="s">
        <v>23</v>
      </c>
      <c r="C1" s="2"/>
      <c r="D1" s="2"/>
      <c r="E1" s="2"/>
      <c r="F1" s="7"/>
      <c r="G1" s="7"/>
      <c r="H1" s="7"/>
      <c r="I1" s="7"/>
      <c r="J1" s="7"/>
      <c r="L1" s="7"/>
      <c r="M1" s="7"/>
      <c r="N1" s="7"/>
    </row>
    <row r="2" spans="2:14" ht="19.5" customHeight="1">
      <c r="B2" s="3"/>
      <c r="C2" s="12"/>
      <c r="D2" s="12"/>
      <c r="E2" s="12"/>
      <c r="F2" s="7"/>
      <c r="G2" s="7"/>
      <c r="H2" s="7"/>
      <c r="I2" s="7"/>
      <c r="J2" s="7"/>
      <c r="L2" s="7"/>
      <c r="M2" s="7"/>
      <c r="N2" s="7"/>
    </row>
    <row r="3" spans="2:15" ht="14.25" thickBot="1">
      <c r="B3" s="12" t="s">
        <v>21</v>
      </c>
      <c r="C3" s="9"/>
      <c r="D3" s="7"/>
      <c r="E3" s="7"/>
      <c r="F3" s="7"/>
      <c r="G3" s="7"/>
      <c r="H3" s="4"/>
      <c r="I3" s="4"/>
      <c r="J3" s="4"/>
      <c r="K3" s="4"/>
      <c r="L3" s="4"/>
      <c r="M3" s="4"/>
      <c r="N3" s="4"/>
      <c r="O3" s="4" t="s">
        <v>20</v>
      </c>
    </row>
    <row r="4" spans="1:19" ht="34.5" customHeight="1" thickTop="1">
      <c r="A4" s="24"/>
      <c r="B4" s="44" t="s">
        <v>1</v>
      </c>
      <c r="C4" s="10"/>
      <c r="D4" s="41" t="s">
        <v>0</v>
      </c>
      <c r="E4" s="42"/>
      <c r="F4" s="42"/>
      <c r="G4" s="42"/>
      <c r="H4" s="41" t="s">
        <v>17</v>
      </c>
      <c r="I4" s="42"/>
      <c r="J4" s="42"/>
      <c r="K4" s="42"/>
      <c r="L4" s="41" t="s">
        <v>19</v>
      </c>
      <c r="M4" s="42"/>
      <c r="N4" s="42"/>
      <c r="O4" s="42"/>
      <c r="P4" s="41" t="s">
        <v>24</v>
      </c>
      <c r="Q4" s="42"/>
      <c r="R4" s="42"/>
      <c r="S4" s="42"/>
    </row>
    <row r="5" spans="1:19" ht="34.5" customHeight="1">
      <c r="A5" s="25"/>
      <c r="B5" s="45"/>
      <c r="C5" s="5"/>
      <c r="D5" s="39" t="s">
        <v>2</v>
      </c>
      <c r="E5" s="43"/>
      <c r="F5" s="39" t="s">
        <v>3</v>
      </c>
      <c r="G5" s="40"/>
      <c r="H5" s="39" t="s">
        <v>2</v>
      </c>
      <c r="I5" s="43"/>
      <c r="J5" s="39" t="s">
        <v>3</v>
      </c>
      <c r="K5" s="40"/>
      <c r="L5" s="39" t="s">
        <v>2</v>
      </c>
      <c r="M5" s="43"/>
      <c r="N5" s="39" t="s">
        <v>3</v>
      </c>
      <c r="O5" s="40"/>
      <c r="P5" s="39" t="s">
        <v>2</v>
      </c>
      <c r="Q5" s="43"/>
      <c r="R5" s="39" t="s">
        <v>3</v>
      </c>
      <c r="S5" s="40"/>
    </row>
    <row r="6" spans="1:19" ht="34.5" customHeight="1">
      <c r="A6" s="33"/>
      <c r="B6" s="34" t="s">
        <v>4</v>
      </c>
      <c r="C6" s="35"/>
      <c r="D6" s="13">
        <f>SUM(D7:D19)</f>
        <v>18736963</v>
      </c>
      <c r="E6" s="13"/>
      <c r="F6" s="14">
        <v>100</v>
      </c>
      <c r="G6" s="33"/>
      <c r="H6" s="13">
        <f>SUM(H7:H19)</f>
        <v>18685375</v>
      </c>
      <c r="I6" s="13"/>
      <c r="J6" s="15">
        <v>100</v>
      </c>
      <c r="K6" s="16"/>
      <c r="L6" s="13">
        <f>SUM(L7:L19)</f>
        <v>17655449</v>
      </c>
      <c r="M6" s="13"/>
      <c r="N6" s="15">
        <v>100</v>
      </c>
      <c r="O6" s="16"/>
      <c r="P6" s="36">
        <f>SUM(P7:P19)</f>
        <v>17876612</v>
      </c>
      <c r="Q6" s="13"/>
      <c r="R6" s="15">
        <v>100</v>
      </c>
      <c r="S6" s="16"/>
    </row>
    <row r="7" spans="2:19" ht="34.5" customHeight="1">
      <c r="B7" s="17" t="s">
        <v>5</v>
      </c>
      <c r="C7" s="6"/>
      <c r="D7" s="18">
        <v>9092588</v>
      </c>
      <c r="E7" s="18"/>
      <c r="F7" s="28">
        <f aca="true" t="shared" si="0" ref="F7:F18">D7/$D$6*100</f>
        <v>48.52754419166009</v>
      </c>
      <c r="H7" s="22">
        <v>9421081</v>
      </c>
      <c r="I7" s="22"/>
      <c r="J7" s="26">
        <f>H7/$H$6*100</f>
        <v>50.419544697390336</v>
      </c>
      <c r="K7" s="27"/>
      <c r="L7" s="22">
        <v>9668194</v>
      </c>
      <c r="M7" s="22"/>
      <c r="N7" s="26">
        <f aca="true" t="shared" si="1" ref="N7:N19">L7/$L$6*100</f>
        <v>54.76039720088682</v>
      </c>
      <c r="O7" s="27"/>
      <c r="P7" s="37">
        <v>10537595</v>
      </c>
      <c r="Q7" s="22"/>
      <c r="R7" s="26">
        <v>59</v>
      </c>
      <c r="S7" s="27"/>
    </row>
    <row r="8" spans="2:19" ht="34.5" customHeight="1">
      <c r="B8" s="19" t="s">
        <v>18</v>
      </c>
      <c r="C8" s="6"/>
      <c r="D8" s="18">
        <v>337785</v>
      </c>
      <c r="E8" s="18"/>
      <c r="F8" s="28">
        <f t="shared" si="0"/>
        <v>1.8027734804194258</v>
      </c>
      <c r="H8" s="22">
        <v>446291</v>
      </c>
      <c r="I8" s="22"/>
      <c r="J8" s="26">
        <f>H8/$H$6*100</f>
        <v>2.388450860632982</v>
      </c>
      <c r="K8" s="27"/>
      <c r="L8" s="22">
        <v>698598</v>
      </c>
      <c r="M8" s="22"/>
      <c r="N8" s="26">
        <v>3.9</v>
      </c>
      <c r="O8" s="27"/>
      <c r="P8" s="37">
        <v>215564</v>
      </c>
      <c r="Q8" s="22"/>
      <c r="R8" s="26">
        <f aca="true" t="shared" si="2" ref="R8:R19">P8/$P$6*100</f>
        <v>1.2058437023749242</v>
      </c>
      <c r="S8" s="27"/>
    </row>
    <row r="9" spans="2:19" ht="34.5" customHeight="1">
      <c r="B9" s="17" t="s">
        <v>6</v>
      </c>
      <c r="C9" s="6"/>
      <c r="D9" s="18">
        <v>690968</v>
      </c>
      <c r="E9" s="18"/>
      <c r="F9" s="28">
        <f t="shared" si="0"/>
        <v>3.6877267676730745</v>
      </c>
      <c r="H9" s="22">
        <v>449475</v>
      </c>
      <c r="I9" s="22"/>
      <c r="J9" s="26">
        <f>H9/$H$6*100</f>
        <v>2.4054909253895094</v>
      </c>
      <c r="K9" s="27"/>
      <c r="L9" s="22">
        <v>259194</v>
      </c>
      <c r="M9" s="22"/>
      <c r="N9" s="26">
        <f t="shared" si="1"/>
        <v>1.4680680168485096</v>
      </c>
      <c r="O9" s="27"/>
      <c r="P9" s="37">
        <v>166107</v>
      </c>
      <c r="Q9" s="22"/>
      <c r="R9" s="26">
        <f t="shared" si="2"/>
        <v>0.9291861343749028</v>
      </c>
      <c r="S9" s="27"/>
    </row>
    <row r="10" spans="2:19" ht="34.5" customHeight="1">
      <c r="B10" s="17" t="s">
        <v>7</v>
      </c>
      <c r="C10" s="6"/>
      <c r="D10" s="18">
        <v>446521</v>
      </c>
      <c r="E10" s="18"/>
      <c r="F10" s="28">
        <f t="shared" si="0"/>
        <v>2.3831023202639616</v>
      </c>
      <c r="H10" s="22">
        <v>360914</v>
      </c>
      <c r="I10" s="22"/>
      <c r="J10" s="26">
        <f>H10/$H$6*100</f>
        <v>1.931532013673796</v>
      </c>
      <c r="K10" s="27"/>
      <c r="L10" s="22">
        <v>298315</v>
      </c>
      <c r="M10" s="22"/>
      <c r="N10" s="26">
        <f t="shared" si="1"/>
        <v>1.6896483346302889</v>
      </c>
      <c r="O10" s="27"/>
      <c r="P10" s="37">
        <v>341842</v>
      </c>
      <c r="Q10" s="22"/>
      <c r="R10" s="26">
        <f t="shared" si="2"/>
        <v>1.9122303487931605</v>
      </c>
      <c r="S10" s="27"/>
    </row>
    <row r="11" spans="2:19" ht="34.5" customHeight="1">
      <c r="B11" s="17" t="s">
        <v>8</v>
      </c>
      <c r="C11" s="6"/>
      <c r="D11" s="18">
        <v>372906</v>
      </c>
      <c r="E11" s="18"/>
      <c r="F11" s="28">
        <f t="shared" si="0"/>
        <v>1.9902158103210217</v>
      </c>
      <c r="H11" s="22">
        <v>404903</v>
      </c>
      <c r="I11" s="22"/>
      <c r="J11" s="26">
        <v>2.1</v>
      </c>
      <c r="K11" s="27"/>
      <c r="L11" s="22">
        <v>421753</v>
      </c>
      <c r="M11" s="22"/>
      <c r="N11" s="26">
        <f t="shared" si="1"/>
        <v>2.388797928616825</v>
      </c>
      <c r="O11" s="27"/>
      <c r="P11" s="37">
        <v>417319</v>
      </c>
      <c r="Q11" s="22"/>
      <c r="R11" s="26">
        <f t="shared" si="2"/>
        <v>2.3344412240977204</v>
      </c>
      <c r="S11" s="27"/>
    </row>
    <row r="12" spans="2:19" ht="34.5" customHeight="1">
      <c r="B12" s="17" t="s">
        <v>9</v>
      </c>
      <c r="C12" s="6"/>
      <c r="D12" s="18">
        <v>1410546</v>
      </c>
      <c r="E12" s="18"/>
      <c r="F12" s="28">
        <f t="shared" si="0"/>
        <v>7.528146370358953</v>
      </c>
      <c r="H12" s="22">
        <v>1192250</v>
      </c>
      <c r="I12" s="22"/>
      <c r="J12" s="26">
        <f aca="true" t="shared" si="3" ref="J12:J17">H12/$H$6*100</f>
        <v>6.38065867021668</v>
      </c>
      <c r="K12" s="27"/>
      <c r="L12" s="22">
        <v>885891</v>
      </c>
      <c r="M12" s="22"/>
      <c r="N12" s="26">
        <f t="shared" si="1"/>
        <v>5.017663385394503</v>
      </c>
      <c r="O12" s="27"/>
      <c r="P12" s="37">
        <v>1122844</v>
      </c>
      <c r="Q12" s="22"/>
      <c r="R12" s="26">
        <f t="shared" si="2"/>
        <v>6.281078316182059</v>
      </c>
      <c r="S12" s="27"/>
    </row>
    <row r="13" spans="2:19" ht="34.5" customHeight="1">
      <c r="B13" s="17" t="s">
        <v>10</v>
      </c>
      <c r="C13" s="6"/>
      <c r="D13" s="18">
        <v>629060</v>
      </c>
      <c r="E13" s="18"/>
      <c r="F13" s="28">
        <f t="shared" si="0"/>
        <v>3.3573210343640003</v>
      </c>
      <c r="H13" s="22">
        <v>645191</v>
      </c>
      <c r="I13" s="22"/>
      <c r="J13" s="26">
        <f t="shared" si="3"/>
        <v>3.452919730002743</v>
      </c>
      <c r="K13" s="27"/>
      <c r="L13" s="22">
        <v>693497</v>
      </c>
      <c r="M13" s="22"/>
      <c r="N13" s="26">
        <f t="shared" si="1"/>
        <v>3.9279488162549705</v>
      </c>
      <c r="O13" s="27"/>
      <c r="P13" s="37">
        <v>850701</v>
      </c>
      <c r="Q13" s="22"/>
      <c r="R13" s="26">
        <f t="shared" si="2"/>
        <v>4.758737281986095</v>
      </c>
      <c r="S13" s="27"/>
    </row>
    <row r="14" spans="2:19" ht="34.5" customHeight="1">
      <c r="B14" s="17" t="s">
        <v>11</v>
      </c>
      <c r="C14" s="6"/>
      <c r="D14" s="18">
        <v>42236</v>
      </c>
      <c r="E14" s="18"/>
      <c r="F14" s="28">
        <f t="shared" si="0"/>
        <v>0.22541539949670605</v>
      </c>
      <c r="H14" s="22">
        <v>6654</v>
      </c>
      <c r="I14" s="22"/>
      <c r="J14" s="26">
        <f t="shared" si="3"/>
        <v>0.03561073834482851</v>
      </c>
      <c r="K14" s="27"/>
      <c r="L14" s="22">
        <v>12026</v>
      </c>
      <c r="M14" s="22"/>
      <c r="N14" s="26">
        <f t="shared" si="1"/>
        <v>0.06811494853515196</v>
      </c>
      <c r="O14" s="27"/>
      <c r="P14" s="37">
        <v>18717</v>
      </c>
      <c r="Q14" s="22"/>
      <c r="R14" s="26">
        <f t="shared" si="2"/>
        <v>0.10470104737967127</v>
      </c>
      <c r="S14" s="27"/>
    </row>
    <row r="15" spans="2:19" ht="34.5" customHeight="1">
      <c r="B15" s="17" t="s">
        <v>16</v>
      </c>
      <c r="C15" s="6"/>
      <c r="D15" s="18">
        <v>1252438</v>
      </c>
      <c r="E15" s="18"/>
      <c r="F15" s="28">
        <f t="shared" si="0"/>
        <v>6.684316983494069</v>
      </c>
      <c r="H15" s="22">
        <v>1601961</v>
      </c>
      <c r="I15" s="22"/>
      <c r="J15" s="26">
        <f t="shared" si="3"/>
        <v>8.57334145019835</v>
      </c>
      <c r="K15" s="27"/>
      <c r="L15" s="22">
        <v>853435</v>
      </c>
      <c r="M15" s="22"/>
      <c r="N15" s="26">
        <f t="shared" si="1"/>
        <v>4.8338334527771005</v>
      </c>
      <c r="O15" s="27"/>
      <c r="P15" s="37">
        <v>887731</v>
      </c>
      <c r="Q15" s="22"/>
      <c r="R15" s="26">
        <f t="shared" si="2"/>
        <v>4.96587944069044</v>
      </c>
      <c r="S15" s="27"/>
    </row>
    <row r="16" spans="2:19" ht="34.5" customHeight="1">
      <c r="B16" s="17" t="s">
        <v>12</v>
      </c>
      <c r="C16" s="6"/>
      <c r="D16" s="18">
        <v>891617</v>
      </c>
      <c r="E16" s="18"/>
      <c r="F16" s="28">
        <f t="shared" si="0"/>
        <v>4.75859935252047</v>
      </c>
      <c r="H16" s="22">
        <v>863393</v>
      </c>
      <c r="I16" s="22"/>
      <c r="J16" s="26">
        <f t="shared" si="3"/>
        <v>4.62068864017982</v>
      </c>
      <c r="K16" s="27"/>
      <c r="L16" s="22">
        <v>950868</v>
      </c>
      <c r="M16" s="22"/>
      <c r="N16" s="26">
        <f t="shared" si="1"/>
        <v>5.385691408924236</v>
      </c>
      <c r="O16" s="27"/>
      <c r="P16" s="37">
        <v>739438</v>
      </c>
      <c r="Q16" s="22"/>
      <c r="R16" s="26">
        <f t="shared" si="2"/>
        <v>4.136343060978221</v>
      </c>
      <c r="S16" s="27"/>
    </row>
    <row r="17" spans="2:19" ht="34.5" customHeight="1">
      <c r="B17" s="17" t="s">
        <v>13</v>
      </c>
      <c r="C17" s="6"/>
      <c r="D17" s="18">
        <v>537146</v>
      </c>
      <c r="E17" s="18"/>
      <c r="F17" s="28">
        <f t="shared" si="0"/>
        <v>2.8667719523169257</v>
      </c>
      <c r="H17" s="22">
        <v>600000</v>
      </c>
      <c r="I17" s="22"/>
      <c r="J17" s="26">
        <f t="shared" si="3"/>
        <v>3.211067479245132</v>
      </c>
      <c r="K17" s="27"/>
      <c r="L17" s="22">
        <v>584832</v>
      </c>
      <c r="M17" s="22"/>
      <c r="N17" s="26">
        <f t="shared" si="1"/>
        <v>3.3124731067445525</v>
      </c>
      <c r="O17" s="27"/>
      <c r="P17" s="37">
        <v>591654</v>
      </c>
      <c r="Q17" s="22"/>
      <c r="R17" s="26">
        <f t="shared" si="2"/>
        <v>3.3096539769392543</v>
      </c>
      <c r="S17" s="27"/>
    </row>
    <row r="18" spans="2:19" ht="34.5" customHeight="1">
      <c r="B18" s="17" t="s">
        <v>14</v>
      </c>
      <c r="C18" s="6"/>
      <c r="D18" s="18">
        <v>1616600</v>
      </c>
      <c r="E18" s="18"/>
      <c r="F18" s="28">
        <f t="shared" si="0"/>
        <v>8.627865679192514</v>
      </c>
      <c r="H18" s="22">
        <v>1316100</v>
      </c>
      <c r="I18" s="22"/>
      <c r="J18" s="26">
        <v>7.1</v>
      </c>
      <c r="K18" s="27"/>
      <c r="L18" s="22">
        <v>981900</v>
      </c>
      <c r="M18" s="22"/>
      <c r="N18" s="26">
        <f t="shared" si="1"/>
        <v>5.561455842895867</v>
      </c>
      <c r="O18" s="27"/>
      <c r="P18" s="37">
        <v>896900</v>
      </c>
      <c r="Q18" s="22"/>
      <c r="R18" s="26">
        <f t="shared" si="2"/>
        <v>5.017169920116854</v>
      </c>
      <c r="S18" s="27"/>
    </row>
    <row r="19" spans="1:19" ht="34.5" customHeight="1" thickBot="1">
      <c r="A19" s="29"/>
      <c r="B19" s="20" t="s">
        <v>15</v>
      </c>
      <c r="C19" s="11"/>
      <c r="D19" s="21">
        <v>1416552</v>
      </c>
      <c r="E19" s="21"/>
      <c r="F19" s="32">
        <v>7.5</v>
      </c>
      <c r="G19" s="29"/>
      <c r="H19" s="23">
        <v>1377162</v>
      </c>
      <c r="I19" s="23"/>
      <c r="J19" s="30">
        <f>H19/$H$6*100</f>
        <v>7.3702668530869735</v>
      </c>
      <c r="K19" s="31"/>
      <c r="L19" s="23">
        <v>1346946</v>
      </c>
      <c r="M19" s="23"/>
      <c r="N19" s="30">
        <f t="shared" si="1"/>
        <v>7.629066811045133</v>
      </c>
      <c r="O19" s="31"/>
      <c r="P19" s="38">
        <v>1090200</v>
      </c>
      <c r="Q19" s="23"/>
      <c r="R19" s="30">
        <f t="shared" si="2"/>
        <v>6.098471007817365</v>
      </c>
      <c r="S19" s="31"/>
    </row>
    <row r="20" spans="2:15" ht="19.5" customHeight="1" thickTop="1">
      <c r="B20" s="9"/>
      <c r="C20" s="9"/>
      <c r="D20" s="7"/>
      <c r="E20" s="7"/>
      <c r="F20" s="8"/>
      <c r="G20" s="8"/>
      <c r="H20" s="8"/>
      <c r="I20" s="8"/>
      <c r="J20" s="8"/>
      <c r="K20" s="8"/>
      <c r="L20" s="8"/>
      <c r="M20" s="8"/>
      <c r="N20" s="8"/>
      <c r="O20" s="8" t="s">
        <v>22</v>
      </c>
    </row>
  </sheetData>
  <sheetProtection/>
  <mergeCells count="13">
    <mergeCell ref="H4:K4"/>
    <mergeCell ref="H5:I5"/>
    <mergeCell ref="J5:K5"/>
    <mergeCell ref="P4:S4"/>
    <mergeCell ref="P5:Q5"/>
    <mergeCell ref="R5:S5"/>
    <mergeCell ref="B4:B5"/>
    <mergeCell ref="L5:M5"/>
    <mergeCell ref="F5:G5"/>
    <mergeCell ref="L4:O4"/>
    <mergeCell ref="N5:O5"/>
    <mergeCell ref="D4:G4"/>
    <mergeCell ref="D5:E5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2009-05-03T06:59:04Z</cp:lastPrinted>
  <dcterms:created xsi:type="dcterms:W3CDTF">2006-07-05T01:31:26Z</dcterms:created>
  <dcterms:modified xsi:type="dcterms:W3CDTF">2009-05-26T02:14:25Z</dcterms:modified>
  <cp:category/>
  <cp:version/>
  <cp:contentType/>
  <cp:contentStatus/>
</cp:coreProperties>
</file>