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2小学校の状況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<sst xmlns="http://schemas.openxmlformats.org/spreadsheetml/2006/main" count="68" uniqueCount="34">
  <si>
    <t>計</t>
  </si>
  <si>
    <t>男</t>
  </si>
  <si>
    <t>女</t>
  </si>
  <si>
    <t>学　校　数</t>
  </si>
  <si>
    <t>学　級　数</t>
  </si>
  <si>
    <t>本校</t>
  </si>
  <si>
    <t>分校</t>
  </si>
  <si>
    <t>単式</t>
  </si>
  <si>
    <t>複式</t>
  </si>
  <si>
    <t>-</t>
  </si>
  <si>
    <t>1　学　年</t>
  </si>
  <si>
    <t>2　学　年</t>
  </si>
  <si>
    <t>3　学　年</t>
  </si>
  <si>
    <t>4　学　年</t>
  </si>
  <si>
    <t>5　学　年</t>
  </si>
  <si>
    <t>6　学　年</t>
  </si>
  <si>
    <t>年</t>
  </si>
  <si>
    <t>－</t>
  </si>
  <si>
    <t>　　17年</t>
  </si>
  <si>
    <t>　</t>
  </si>
  <si>
    <t>　　18年</t>
  </si>
  <si>
    <t>資料：学校基本調査</t>
  </si>
  <si>
    <r>
      <t xml:space="preserve">職員数
</t>
    </r>
    <r>
      <rPr>
        <sz val="10.5"/>
        <rFont val="ＭＳ 明朝"/>
        <family val="1"/>
      </rPr>
      <t>（本務者）</t>
    </r>
  </si>
  <si>
    <t>各年5月1月現在</t>
  </si>
  <si>
    <t>平成16年</t>
  </si>
  <si>
    <t>15－2　小学校の状況</t>
  </si>
  <si>
    <t>計</t>
  </si>
  <si>
    <t>児</t>
  </si>
  <si>
    <t>童</t>
  </si>
  <si>
    <t>数</t>
  </si>
  <si>
    <t>　　19年</t>
  </si>
  <si>
    <t>特別
支援</t>
  </si>
  <si>
    <r>
      <t xml:space="preserve">教員数
</t>
    </r>
    <r>
      <rPr>
        <sz val="10.5"/>
        <rFont val="ＭＳ 明朝"/>
        <family val="1"/>
      </rPr>
      <t>（本務者）</t>
    </r>
  </si>
  <si>
    <t>　　20年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</si>
</sst>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38" fontId="3" fillId="0" borderId="21" xfId="49" applyFont="1" applyFill="1" applyBorder="1" applyAlignment="1">
      <alignment horizontal="center" vertical="center" wrapText="1"/>
    </xf>
    <xf numFmtId="38" fontId="3" fillId="0" borderId="22" xfId="49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312\&#12487;&#12473;&#12463;&#12488;&#12483;&#12503;\&#12464;&#12521;&#12501;09\P094_&#20816;&#31461;&#29983;&#24466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1">
        <row r="2">
          <cell r="B2" t="str">
            <v>幼稚園</v>
          </cell>
          <cell r="C2" t="str">
            <v>小学校</v>
          </cell>
          <cell r="D2" t="str">
            <v>中学校</v>
          </cell>
          <cell r="E2" t="str">
            <v>高校</v>
          </cell>
        </row>
        <row r="3">
          <cell r="A3" t="str">
            <v>平成13年</v>
          </cell>
          <cell r="B3">
            <v>1384</v>
          </cell>
          <cell r="C3">
            <v>3838</v>
          </cell>
          <cell r="D3">
            <v>2145</v>
          </cell>
          <cell r="E3">
            <v>3462</v>
          </cell>
        </row>
        <row r="4">
          <cell r="A4" t="str">
            <v>14年</v>
          </cell>
          <cell r="B4">
            <v>1380</v>
          </cell>
          <cell r="C4">
            <v>3863</v>
          </cell>
          <cell r="D4">
            <v>2075</v>
          </cell>
          <cell r="E4">
            <v>3248</v>
          </cell>
        </row>
        <row r="5">
          <cell r="A5" t="str">
            <v>15年</v>
          </cell>
          <cell r="B5">
            <v>1519</v>
          </cell>
          <cell r="C5">
            <v>3928</v>
          </cell>
          <cell r="D5">
            <v>2042</v>
          </cell>
          <cell r="E5">
            <v>3063</v>
          </cell>
        </row>
        <row r="6">
          <cell r="A6" t="str">
            <v>16年</v>
          </cell>
          <cell r="B6">
            <v>1598</v>
          </cell>
          <cell r="C6">
            <v>3992</v>
          </cell>
          <cell r="D6">
            <v>1987</v>
          </cell>
          <cell r="E6">
            <v>3028</v>
          </cell>
        </row>
        <row r="7">
          <cell r="A7" t="str">
            <v>17年</v>
          </cell>
          <cell r="B7">
            <v>1551</v>
          </cell>
          <cell r="C7">
            <v>4057</v>
          </cell>
          <cell r="D7">
            <v>1964</v>
          </cell>
          <cell r="E7">
            <v>2695</v>
          </cell>
        </row>
        <row r="8">
          <cell r="A8" t="str">
            <v>18年</v>
          </cell>
          <cell r="B8">
            <v>1519</v>
          </cell>
          <cell r="C8">
            <v>4163</v>
          </cell>
          <cell r="D8">
            <v>1931</v>
          </cell>
          <cell r="E8">
            <v>2599</v>
          </cell>
        </row>
        <row r="9">
          <cell r="A9" t="str">
            <v>19年</v>
          </cell>
          <cell r="B9">
            <v>1482</v>
          </cell>
          <cell r="C9">
            <v>4237</v>
          </cell>
          <cell r="D9">
            <v>2001</v>
          </cell>
          <cell r="E9">
            <v>2394</v>
          </cell>
        </row>
        <row r="10">
          <cell r="A10" t="str">
            <v>20年</v>
          </cell>
          <cell r="B10">
            <v>1518</v>
          </cell>
          <cell r="C10">
            <v>4232</v>
          </cell>
          <cell r="D10">
            <v>2044</v>
          </cell>
          <cell r="E10">
            <v>2396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"/>
  <sheetViews>
    <sheetView tabSelected="1" zoomScalePageLayoutView="0" workbookViewId="0" topLeftCell="F1">
      <selection activeCell="J8" sqref="J8"/>
    </sheetView>
  </sheetViews>
  <sheetFormatPr defaultColWidth="9.00390625" defaultRowHeight="13.5"/>
  <cols>
    <col min="1" max="1" width="10.125" style="2" customWidth="1"/>
    <col min="2" max="7" width="4.125" style="2" customWidth="1"/>
    <col min="8" max="8" width="5.50390625" style="2" bestFit="1" customWidth="1"/>
    <col min="9" max="11" width="5.125" style="2" customWidth="1"/>
    <col min="12" max="14" width="4.125" style="2" customWidth="1"/>
    <col min="15" max="17" width="6.125" style="2" customWidth="1"/>
    <col min="18" max="35" width="4.625" style="2" customWidth="1"/>
    <col min="36" max="16384" width="9.00390625" style="2" customWidth="1"/>
  </cols>
  <sheetData>
    <row r="1" spans="1:4" ht="19.5" customHeight="1">
      <c r="A1" s="1" t="s">
        <v>25</v>
      </c>
      <c r="B1" s="17"/>
      <c r="C1" s="17"/>
      <c r="D1" s="17"/>
    </row>
    <row r="2" spans="1:4" ht="19.5" customHeight="1">
      <c r="A2" s="1"/>
      <c r="B2" s="17"/>
      <c r="C2" s="17"/>
      <c r="D2" s="17"/>
    </row>
    <row r="3" spans="1:35" ht="14.25" thickBot="1">
      <c r="A3" s="12"/>
      <c r="R3" s="13"/>
      <c r="AG3" s="22"/>
      <c r="AH3" s="22"/>
      <c r="AI3" s="16" t="s">
        <v>23</v>
      </c>
    </row>
    <row r="4" spans="1:35" ht="26.25" customHeight="1" thickTop="1">
      <c r="A4" s="33" t="s">
        <v>16</v>
      </c>
      <c r="B4" s="35" t="s">
        <v>3</v>
      </c>
      <c r="C4" s="36"/>
      <c r="D4" s="33"/>
      <c r="E4" s="35" t="s">
        <v>4</v>
      </c>
      <c r="F4" s="36"/>
      <c r="G4" s="36"/>
      <c r="H4" s="36"/>
      <c r="I4" s="39" t="s">
        <v>32</v>
      </c>
      <c r="J4" s="39"/>
      <c r="K4" s="39"/>
      <c r="L4" s="39" t="s">
        <v>22</v>
      </c>
      <c r="M4" s="39"/>
      <c r="N4" s="39"/>
      <c r="O4" s="19"/>
      <c r="P4" s="23"/>
      <c r="Q4" s="23"/>
      <c r="R4" s="23"/>
      <c r="S4" s="23"/>
      <c r="T4" s="23"/>
      <c r="U4" s="23"/>
      <c r="V4" s="23"/>
      <c r="W4" s="23" t="s">
        <v>27</v>
      </c>
      <c r="X4" s="23"/>
      <c r="Y4" s="23"/>
      <c r="Z4" s="23" t="s">
        <v>28</v>
      </c>
      <c r="AA4" s="23"/>
      <c r="AB4" s="23"/>
      <c r="AC4" s="23" t="s">
        <v>29</v>
      </c>
      <c r="AD4" s="23"/>
      <c r="AE4" s="23"/>
      <c r="AF4" s="23"/>
      <c r="AG4" s="23"/>
      <c r="AH4" s="23"/>
      <c r="AI4" s="23"/>
    </row>
    <row r="5" spans="1:35" ht="24" customHeight="1">
      <c r="A5" s="28"/>
      <c r="B5" s="26"/>
      <c r="C5" s="27"/>
      <c r="D5" s="28"/>
      <c r="E5" s="26"/>
      <c r="F5" s="27"/>
      <c r="G5" s="27"/>
      <c r="H5" s="27"/>
      <c r="I5" s="40"/>
      <c r="J5" s="40"/>
      <c r="K5" s="40"/>
      <c r="L5" s="40"/>
      <c r="M5" s="40"/>
      <c r="N5" s="26"/>
      <c r="O5" s="29" t="s">
        <v>26</v>
      </c>
      <c r="P5" s="30"/>
      <c r="Q5" s="30"/>
      <c r="R5" s="27" t="s">
        <v>10</v>
      </c>
      <c r="S5" s="27"/>
      <c r="T5" s="28"/>
      <c r="U5" s="26" t="s">
        <v>11</v>
      </c>
      <c r="V5" s="27"/>
      <c r="W5" s="28"/>
      <c r="X5" s="26" t="s">
        <v>12</v>
      </c>
      <c r="Y5" s="27"/>
      <c r="Z5" s="28"/>
      <c r="AA5" s="26" t="s">
        <v>13</v>
      </c>
      <c r="AB5" s="27"/>
      <c r="AC5" s="28"/>
      <c r="AD5" s="26" t="s">
        <v>14</v>
      </c>
      <c r="AE5" s="27"/>
      <c r="AF5" s="28"/>
      <c r="AG5" s="27" t="s">
        <v>15</v>
      </c>
      <c r="AH5" s="27"/>
      <c r="AI5" s="27"/>
    </row>
    <row r="6" spans="1:35" ht="8.25" customHeight="1">
      <c r="A6" s="28"/>
      <c r="B6" s="37"/>
      <c r="C6" s="38"/>
      <c r="D6" s="34"/>
      <c r="E6" s="37"/>
      <c r="F6" s="38"/>
      <c r="G6" s="38"/>
      <c r="H6" s="38"/>
      <c r="I6" s="41"/>
      <c r="J6" s="41"/>
      <c r="K6" s="41"/>
      <c r="L6" s="41"/>
      <c r="M6" s="41"/>
      <c r="N6" s="37"/>
      <c r="O6" s="31"/>
      <c r="P6" s="32"/>
      <c r="Q6" s="32"/>
      <c r="R6" s="20"/>
      <c r="S6" s="20"/>
      <c r="T6" s="18"/>
      <c r="U6" s="21"/>
      <c r="V6" s="20"/>
      <c r="W6" s="18"/>
      <c r="X6" s="21"/>
      <c r="Y6" s="20"/>
      <c r="Z6" s="18"/>
      <c r="AA6" s="21"/>
      <c r="AB6" s="20"/>
      <c r="AC6" s="18"/>
      <c r="AD6" s="21"/>
      <c r="AE6" s="20"/>
      <c r="AF6" s="18"/>
      <c r="AG6" s="7"/>
      <c r="AH6" s="7"/>
      <c r="AI6" s="7"/>
    </row>
    <row r="7" spans="1:35" ht="34.5" customHeight="1">
      <c r="A7" s="34"/>
      <c r="B7" s="4" t="s">
        <v>0</v>
      </c>
      <c r="C7" s="4" t="s">
        <v>5</v>
      </c>
      <c r="D7" s="4" t="s">
        <v>6</v>
      </c>
      <c r="E7" s="4" t="s">
        <v>0</v>
      </c>
      <c r="F7" s="4" t="s">
        <v>7</v>
      </c>
      <c r="G7" s="4" t="s">
        <v>8</v>
      </c>
      <c r="H7" s="4" t="s">
        <v>31</v>
      </c>
      <c r="I7" s="4" t="s">
        <v>0</v>
      </c>
      <c r="J7" s="4" t="s">
        <v>1</v>
      </c>
      <c r="K7" s="4" t="s">
        <v>2</v>
      </c>
      <c r="L7" s="4" t="s">
        <v>0</v>
      </c>
      <c r="M7" s="4" t="s">
        <v>1</v>
      </c>
      <c r="N7" s="5" t="s">
        <v>2</v>
      </c>
      <c r="O7" s="4" t="s">
        <v>0</v>
      </c>
      <c r="P7" s="4" t="s">
        <v>1</v>
      </c>
      <c r="Q7" s="5" t="s">
        <v>2</v>
      </c>
      <c r="R7" s="3" t="s">
        <v>0</v>
      </c>
      <c r="S7" s="4" t="s">
        <v>1</v>
      </c>
      <c r="T7" s="4" t="s">
        <v>2</v>
      </c>
      <c r="U7" s="4" t="s">
        <v>0</v>
      </c>
      <c r="V7" s="4" t="s">
        <v>1</v>
      </c>
      <c r="W7" s="4" t="s">
        <v>2</v>
      </c>
      <c r="X7" s="4" t="s">
        <v>0</v>
      </c>
      <c r="Y7" s="4" t="s">
        <v>1</v>
      </c>
      <c r="Z7" s="4" t="s">
        <v>2</v>
      </c>
      <c r="AA7" s="4" t="s">
        <v>0</v>
      </c>
      <c r="AB7" s="4" t="s">
        <v>1</v>
      </c>
      <c r="AC7" s="4" t="s">
        <v>2</v>
      </c>
      <c r="AD7" s="4" t="s">
        <v>0</v>
      </c>
      <c r="AE7" s="4" t="s">
        <v>1</v>
      </c>
      <c r="AF7" s="4" t="s">
        <v>2</v>
      </c>
      <c r="AG7" s="4" t="s">
        <v>0</v>
      </c>
      <c r="AH7" s="4" t="s">
        <v>1</v>
      </c>
      <c r="AI7" s="5" t="s">
        <v>2</v>
      </c>
    </row>
    <row r="8" spans="1:35" ht="34.5" customHeight="1">
      <c r="A8" s="8" t="s">
        <v>24</v>
      </c>
      <c r="B8" s="6">
        <f>SUM(C8:D8)</f>
        <v>9</v>
      </c>
      <c r="C8" s="6">
        <v>9</v>
      </c>
      <c r="D8" s="6" t="s">
        <v>9</v>
      </c>
      <c r="E8" s="6">
        <f>SUM(F8:H8)</f>
        <v>141</v>
      </c>
      <c r="F8" s="6">
        <v>131</v>
      </c>
      <c r="G8" s="6" t="s">
        <v>17</v>
      </c>
      <c r="H8" s="6">
        <v>10</v>
      </c>
      <c r="I8" s="6">
        <f>SUM(J8:K8)</f>
        <v>210</v>
      </c>
      <c r="J8" s="6">
        <v>92</v>
      </c>
      <c r="K8" s="6">
        <v>118</v>
      </c>
      <c r="L8" s="6">
        <f>SUM(M8:N8)</f>
        <v>12</v>
      </c>
      <c r="M8" s="6">
        <v>4</v>
      </c>
      <c r="N8" s="6">
        <v>8</v>
      </c>
      <c r="O8" s="24">
        <f>SUM(P8:Q8)</f>
        <v>3992</v>
      </c>
      <c r="P8" s="14">
        <v>2046</v>
      </c>
      <c r="Q8" s="14">
        <v>1946</v>
      </c>
      <c r="R8" s="6">
        <f>SUM(S8:T8)</f>
        <v>692</v>
      </c>
      <c r="S8" s="6">
        <v>348</v>
      </c>
      <c r="T8" s="6">
        <v>344</v>
      </c>
      <c r="U8" s="6">
        <f>SUM(V8:W8)</f>
        <v>663</v>
      </c>
      <c r="V8" s="6">
        <v>346</v>
      </c>
      <c r="W8" s="6">
        <v>317</v>
      </c>
      <c r="X8" s="6">
        <f>SUM(Y8:Z8)</f>
        <v>676</v>
      </c>
      <c r="Y8" s="6">
        <v>330</v>
      </c>
      <c r="Z8" s="6">
        <v>346</v>
      </c>
      <c r="AA8" s="6">
        <f>SUM(AB8:AC8)</f>
        <v>667</v>
      </c>
      <c r="AB8" s="6">
        <v>344</v>
      </c>
      <c r="AC8" s="6">
        <v>323</v>
      </c>
      <c r="AD8" s="6">
        <f>SUM(AE8:AF8)</f>
        <v>642</v>
      </c>
      <c r="AE8" s="6">
        <v>347</v>
      </c>
      <c r="AF8" s="6">
        <v>295</v>
      </c>
      <c r="AG8" s="6">
        <f>SUM(AH8:AI8)</f>
        <v>652</v>
      </c>
      <c r="AH8" s="6">
        <v>331</v>
      </c>
      <c r="AI8" s="6">
        <v>321</v>
      </c>
    </row>
    <row r="9" spans="1:35" s="9" customFormat="1" ht="34.5" customHeight="1">
      <c r="A9" s="8" t="s">
        <v>18</v>
      </c>
      <c r="B9" s="7">
        <f>SUM(C9:D9)</f>
        <v>9</v>
      </c>
      <c r="C9" s="7">
        <v>9</v>
      </c>
      <c r="D9" s="7" t="s">
        <v>9</v>
      </c>
      <c r="E9" s="7">
        <f>SUM(F9:H9)</f>
        <v>144</v>
      </c>
      <c r="F9" s="7">
        <v>135</v>
      </c>
      <c r="G9" s="7" t="s">
        <v>17</v>
      </c>
      <c r="H9" s="7">
        <v>9</v>
      </c>
      <c r="I9" s="7">
        <f>SUM(J9:K9)</f>
        <v>209</v>
      </c>
      <c r="J9" s="7">
        <v>86</v>
      </c>
      <c r="K9" s="7">
        <v>123</v>
      </c>
      <c r="L9" s="7">
        <f>SUM(M9:N9)</f>
        <v>11</v>
      </c>
      <c r="M9" s="7">
        <v>4</v>
      </c>
      <c r="N9" s="7">
        <v>7</v>
      </c>
      <c r="O9" s="24">
        <f>SUM(P9:Q9)</f>
        <v>4057</v>
      </c>
      <c r="P9" s="14">
        <v>2088</v>
      </c>
      <c r="Q9" s="14">
        <v>1969</v>
      </c>
      <c r="R9" s="7">
        <f>SUM(S9:T9)</f>
        <v>728</v>
      </c>
      <c r="S9" s="7">
        <v>371</v>
      </c>
      <c r="T9" s="7">
        <v>357</v>
      </c>
      <c r="U9" s="7">
        <f>SUM(V9:W9)</f>
        <v>696</v>
      </c>
      <c r="V9" s="7">
        <v>348</v>
      </c>
      <c r="W9" s="7">
        <v>348</v>
      </c>
      <c r="X9" s="7">
        <f>SUM(Y9:Z9)</f>
        <v>654</v>
      </c>
      <c r="Y9" s="7">
        <v>342</v>
      </c>
      <c r="Z9" s="7">
        <v>312</v>
      </c>
      <c r="AA9" s="7">
        <f>SUM(AB9:AC9)</f>
        <v>677</v>
      </c>
      <c r="AB9" s="7">
        <v>333</v>
      </c>
      <c r="AC9" s="7">
        <v>344</v>
      </c>
      <c r="AD9" s="7">
        <f>SUM(AE9:AF9)</f>
        <v>657</v>
      </c>
      <c r="AE9" s="7">
        <v>341</v>
      </c>
      <c r="AF9" s="7">
        <v>316</v>
      </c>
      <c r="AG9" s="7">
        <f>SUM(AH9:AI9)</f>
        <v>645</v>
      </c>
      <c r="AH9" s="7">
        <v>353</v>
      </c>
      <c r="AI9" s="7">
        <v>292</v>
      </c>
    </row>
    <row r="10" spans="1:35" ht="34.5" customHeight="1">
      <c r="A10" s="8" t="s">
        <v>20</v>
      </c>
      <c r="B10" s="7">
        <f>SUM(C10:D10)</f>
        <v>9</v>
      </c>
      <c r="C10" s="7">
        <v>9</v>
      </c>
      <c r="D10" s="7" t="s">
        <v>9</v>
      </c>
      <c r="E10" s="7">
        <f>SUM(F10:H10)</f>
        <v>145</v>
      </c>
      <c r="F10" s="7">
        <v>135</v>
      </c>
      <c r="G10" s="7" t="s">
        <v>17</v>
      </c>
      <c r="H10" s="7">
        <v>10</v>
      </c>
      <c r="I10" s="7">
        <f>SUM(J10:K10)</f>
        <v>202</v>
      </c>
      <c r="J10" s="7">
        <v>86</v>
      </c>
      <c r="K10" s="7">
        <v>116</v>
      </c>
      <c r="L10" s="7">
        <f>SUM(M10:N10)</f>
        <v>12</v>
      </c>
      <c r="M10" s="7">
        <v>4</v>
      </c>
      <c r="N10" s="7">
        <v>8</v>
      </c>
      <c r="O10" s="24">
        <f>SUM(P10:Q10)</f>
        <v>4163</v>
      </c>
      <c r="P10" s="14">
        <f aca="true" t="shared" si="0" ref="P10:Q12">S10+V10+Y10+AB10+AE10+AH10</f>
        <v>2099</v>
      </c>
      <c r="Q10" s="14">
        <f t="shared" si="0"/>
        <v>2064</v>
      </c>
      <c r="R10" s="7">
        <f>SUM(S10:T10)</f>
        <v>737</v>
      </c>
      <c r="S10" s="7">
        <v>352</v>
      </c>
      <c r="T10" s="7">
        <v>385</v>
      </c>
      <c r="U10" s="7">
        <f>SUM(V10:W10)</f>
        <v>730</v>
      </c>
      <c r="V10" s="7">
        <v>379</v>
      </c>
      <c r="W10" s="7">
        <v>351</v>
      </c>
      <c r="X10" s="7">
        <f>SUM(Y10:Z10)</f>
        <v>694</v>
      </c>
      <c r="Y10" s="7">
        <v>348</v>
      </c>
      <c r="Z10" s="7">
        <v>346</v>
      </c>
      <c r="AA10" s="7">
        <f>SUM(AB10:AC10)</f>
        <v>662</v>
      </c>
      <c r="AB10" s="7">
        <v>342</v>
      </c>
      <c r="AC10" s="7">
        <v>320</v>
      </c>
      <c r="AD10" s="7">
        <f>SUM(AE10:AF10)</f>
        <v>683</v>
      </c>
      <c r="AE10" s="7">
        <v>340</v>
      </c>
      <c r="AF10" s="7">
        <v>343</v>
      </c>
      <c r="AG10" s="7">
        <f>SUM(AH10:AI10)</f>
        <v>657</v>
      </c>
      <c r="AH10" s="7">
        <v>338</v>
      </c>
      <c r="AI10" s="7">
        <v>319</v>
      </c>
    </row>
    <row r="11" spans="1:36" ht="34.5" customHeight="1">
      <c r="A11" s="8" t="s">
        <v>30</v>
      </c>
      <c r="B11" s="7">
        <f>SUM(C11:D11)</f>
        <v>9</v>
      </c>
      <c r="C11" s="7">
        <v>9</v>
      </c>
      <c r="D11" s="7" t="s">
        <v>9</v>
      </c>
      <c r="E11" s="7">
        <f>SUM(F11:H11)</f>
        <v>148</v>
      </c>
      <c r="F11" s="7">
        <v>137</v>
      </c>
      <c r="G11" s="7" t="s">
        <v>17</v>
      </c>
      <c r="H11" s="7">
        <v>11</v>
      </c>
      <c r="I11" s="7">
        <f>SUM(J11:K11)</f>
        <v>205</v>
      </c>
      <c r="J11" s="7">
        <v>91</v>
      </c>
      <c r="K11" s="7">
        <v>114</v>
      </c>
      <c r="L11" s="7">
        <f>SUM(M11:N11)</f>
        <v>12</v>
      </c>
      <c r="M11" s="7">
        <v>4</v>
      </c>
      <c r="N11" s="7">
        <v>8</v>
      </c>
      <c r="O11" s="24">
        <f>SUM(P11:Q11)</f>
        <v>4237</v>
      </c>
      <c r="P11" s="14">
        <f t="shared" si="0"/>
        <v>2133</v>
      </c>
      <c r="Q11" s="14">
        <f t="shared" si="0"/>
        <v>2104</v>
      </c>
      <c r="R11" s="7">
        <v>725</v>
      </c>
      <c r="S11" s="7">
        <v>382</v>
      </c>
      <c r="T11" s="7">
        <f>R11-S11</f>
        <v>343</v>
      </c>
      <c r="U11" s="7">
        <v>742</v>
      </c>
      <c r="V11" s="7">
        <v>354</v>
      </c>
      <c r="W11" s="7">
        <f>U11-V11</f>
        <v>388</v>
      </c>
      <c r="X11" s="7">
        <v>724</v>
      </c>
      <c r="Y11" s="7">
        <v>375</v>
      </c>
      <c r="Z11" s="7">
        <f>X11-Y11</f>
        <v>349</v>
      </c>
      <c r="AA11" s="7">
        <v>703</v>
      </c>
      <c r="AB11" s="7">
        <v>345</v>
      </c>
      <c r="AC11" s="7">
        <f>AA11-AB11</f>
        <v>358</v>
      </c>
      <c r="AD11" s="7">
        <v>664</v>
      </c>
      <c r="AE11" s="7">
        <v>340</v>
      </c>
      <c r="AF11" s="7">
        <f>AD11-AE11</f>
        <v>324</v>
      </c>
      <c r="AG11" s="7">
        <v>679</v>
      </c>
      <c r="AH11" s="7">
        <v>337</v>
      </c>
      <c r="AI11" s="7">
        <f>AG11-AH11</f>
        <v>342</v>
      </c>
      <c r="AJ11" s="9"/>
    </row>
    <row r="12" spans="1:35" ht="34.5" customHeight="1" thickBot="1">
      <c r="A12" s="10" t="s">
        <v>33</v>
      </c>
      <c r="B12" s="11">
        <f>SUM(C12:D12)</f>
        <v>9</v>
      </c>
      <c r="C12" s="11">
        <v>9</v>
      </c>
      <c r="D12" s="11" t="s">
        <v>9</v>
      </c>
      <c r="E12" s="11">
        <v>152</v>
      </c>
      <c r="F12" s="11">
        <v>138</v>
      </c>
      <c r="G12" s="11" t="s">
        <v>17</v>
      </c>
      <c r="H12" s="11">
        <v>14</v>
      </c>
      <c r="I12" s="11">
        <f>SUM(J12:K12)</f>
        <v>213</v>
      </c>
      <c r="J12" s="11">
        <v>93</v>
      </c>
      <c r="K12" s="11">
        <v>120</v>
      </c>
      <c r="L12" s="11">
        <f>SUM(M12:N12)</f>
        <v>12</v>
      </c>
      <c r="M12" s="11">
        <v>4</v>
      </c>
      <c r="N12" s="11">
        <v>8</v>
      </c>
      <c r="O12" s="25">
        <f>SUM(P12:Q12)</f>
        <v>4232</v>
      </c>
      <c r="P12" s="15">
        <f t="shared" si="0"/>
        <v>2121</v>
      </c>
      <c r="Q12" s="15">
        <f t="shared" si="0"/>
        <v>2111</v>
      </c>
      <c r="R12" s="11">
        <v>657</v>
      </c>
      <c r="S12" s="11">
        <v>323</v>
      </c>
      <c r="T12" s="11">
        <f>R12-S12</f>
        <v>334</v>
      </c>
      <c r="U12" s="11">
        <v>725</v>
      </c>
      <c r="V12" s="11">
        <v>381</v>
      </c>
      <c r="W12" s="11">
        <f>U12-V12</f>
        <v>344</v>
      </c>
      <c r="X12" s="11">
        <v>737</v>
      </c>
      <c r="Y12" s="11">
        <v>349</v>
      </c>
      <c r="Z12" s="11">
        <f>X12-Y12</f>
        <v>388</v>
      </c>
      <c r="AA12" s="11">
        <v>729</v>
      </c>
      <c r="AB12" s="11">
        <v>374</v>
      </c>
      <c r="AC12" s="11">
        <f>AA12-AB12</f>
        <v>355</v>
      </c>
      <c r="AD12" s="11">
        <v>710</v>
      </c>
      <c r="AE12" s="11">
        <v>346</v>
      </c>
      <c r="AF12" s="11">
        <f>AD12-AE12</f>
        <v>364</v>
      </c>
      <c r="AG12" s="11">
        <v>674</v>
      </c>
      <c r="AH12" s="11">
        <v>348</v>
      </c>
      <c r="AI12" s="11">
        <f>AG12-AH12</f>
        <v>326</v>
      </c>
    </row>
    <row r="13" spans="1:35" ht="19.5" customHeight="1" thickTop="1">
      <c r="A13" s="12"/>
      <c r="R13" s="13" t="s">
        <v>19</v>
      </c>
      <c r="AI13" s="13" t="s">
        <v>21</v>
      </c>
    </row>
    <row r="14" ht="13.5">
      <c r="A14" s="12"/>
    </row>
  </sheetData>
  <sheetProtection/>
  <mergeCells count="12">
    <mergeCell ref="AG5:AI5"/>
    <mergeCell ref="B4:D6"/>
    <mergeCell ref="E4:H6"/>
    <mergeCell ref="I4:K6"/>
    <mergeCell ref="L4:N6"/>
    <mergeCell ref="R5:T5"/>
    <mergeCell ref="U5:W5"/>
    <mergeCell ref="X5:Z5"/>
    <mergeCell ref="O5:Q6"/>
    <mergeCell ref="AA5:AC5"/>
    <mergeCell ref="A4:A7"/>
    <mergeCell ref="AD5:AF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2009-05-07T02:15:02Z</cp:lastPrinted>
  <dcterms:created xsi:type="dcterms:W3CDTF">2006-06-30T01:27:07Z</dcterms:created>
  <dcterms:modified xsi:type="dcterms:W3CDTF">2009-05-26T01:53:11Z</dcterms:modified>
  <cp:category/>
  <cp:version/>
  <cp:contentType/>
  <cp:contentStatus/>
</cp:coreProperties>
</file>