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投票者数・投票率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<sst xmlns="http://schemas.openxmlformats.org/spreadsheetml/2006/main" count="43" uniqueCount="34">
  <si>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投票者数・投票率(</t>
  </si>
  <si>
    <t>現在)</t>
  </si>
  <si>
    <t>投票区</t>
  </si>
  <si>
    <t>区     分</t>
  </si>
  <si>
    <t xml:space="preserve">開始時当日有権者数 </t>
  </si>
  <si>
    <t xml:space="preserve">当日有権者数 </t>
  </si>
  <si>
    <t>一般投票者数</t>
  </si>
  <si>
    <t>投票率(%)</t>
  </si>
  <si>
    <t xml:space="preserve"> 投 票 所 名</t>
  </si>
  <si>
    <t>男</t>
  </si>
  <si>
    <t>女</t>
  </si>
  <si>
    <t>計</t>
  </si>
  <si>
    <t>衆議院議員小選挙区選出議員選挙</t>
  </si>
  <si>
    <t>15:00</t>
  </si>
  <si>
    <t>東沓掛区投票所</t>
  </si>
  <si>
    <t>西沓掛区投票所</t>
  </si>
  <si>
    <t>中央区投票所</t>
  </si>
  <si>
    <t>三崎区投票所</t>
  </si>
  <si>
    <t>阿野区投票所</t>
  </si>
  <si>
    <t>大脇区投票所</t>
  </si>
  <si>
    <t>坂部区投票所</t>
  </si>
  <si>
    <t>前後区投票所</t>
  </si>
  <si>
    <t>大根区投票所</t>
  </si>
  <si>
    <t>桜ヶ丘区投票所</t>
  </si>
  <si>
    <t>落合区投票所</t>
  </si>
  <si>
    <t>西部区投票所</t>
  </si>
  <si>
    <t>舘区投票所</t>
  </si>
  <si>
    <t>二村台北区投票所</t>
  </si>
  <si>
    <t>二村台中区投票所</t>
  </si>
  <si>
    <t>二村台南区投票所</t>
  </si>
  <si>
    <t>中部区投票所</t>
  </si>
  <si>
    <t>豊中区投票所</t>
  </si>
  <si>
    <t>桶狭間区投票所</t>
  </si>
  <si>
    <t>合計(国内)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</si>
</sst>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###,###&quot;人&quot;"/>
    <numFmt numFmtId="183" formatCode="\(#,##0\)_)\ "/>
    <numFmt numFmtId="184" formatCode="\(#,##0.00\)_)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&quot;%&quot;"/>
    <numFmt numFmtId="190" formatCode="[$-411]ggge&quot;年&quot;m&quot;月&quot;d&quot;日&quot;;@"/>
    <numFmt numFmtId="191" formatCode="#,##0_ ;[Red]\-#,##0\ "/>
    <numFmt numFmtId="192" formatCode="#,##0_);[Red]\(#,##0\)"/>
    <numFmt numFmtId="193" formatCode="#,##0.00_ "/>
    <numFmt numFmtId="194" formatCode="[$-411]yy&quot;年&quot;m&quot;月&quot;d&quot;日&quot;dddd"/>
    <numFmt numFmtId="195" formatCode="0.0%"/>
    <numFmt numFmtId="196" formatCode="[$-F800]dddd\,\ mmmm\ dd\,\ yyyy"/>
    <numFmt numFmtId="197" formatCode="h:mm;@"/>
  </numFmts>
  <fonts count="42"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0" fillId="35" borderId="4" applyNumberFormat="0" applyAlignment="0" applyProtection="0"/>
    <xf numFmtId="0" fontId="41" fillId="36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7" fontId="4" fillId="0" borderId="0" xfId="0" applyFont="1" applyAlignment="1">
      <alignment/>
    </xf>
    <xf numFmtId="37" fontId="4" fillId="0" borderId="10" xfId="0" applyNumberFormat="1" applyFont="1" applyBorder="1" applyAlignment="1" applyProtection="1">
      <alignment horizontal="center" vertical="center"/>
      <protection/>
    </xf>
    <xf numFmtId="39" fontId="4" fillId="0" borderId="10" xfId="0" applyNumberFormat="1" applyFont="1" applyBorder="1" applyAlignment="1" applyProtection="1">
      <alignment horizontal="center" vertical="center"/>
      <protection/>
    </xf>
    <xf numFmtId="192" fontId="5" fillId="0" borderId="11" xfId="0" applyNumberFormat="1" applyFont="1" applyBorder="1" applyAlignment="1" applyProtection="1">
      <alignment vertical="center"/>
      <protection/>
    </xf>
    <xf numFmtId="38" fontId="7" fillId="0" borderId="0" xfId="0" applyFont="1" applyAlignment="1">
      <alignment/>
    </xf>
    <xf numFmtId="37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193" fontId="5" fillId="0" borderId="13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192" fontId="5" fillId="0" borderId="11" xfId="0" applyNumberFormat="1" applyFont="1" applyBorder="1" applyAlignment="1" applyProtection="1">
      <alignment vertical="center"/>
      <protection locked="0"/>
    </xf>
    <xf numFmtId="192" fontId="5" fillId="0" borderId="13" xfId="0" applyNumberFormat="1" applyFont="1" applyBorder="1" applyAlignment="1" applyProtection="1">
      <alignment vertical="center"/>
      <protection/>
    </xf>
    <xf numFmtId="193" fontId="5" fillId="0" borderId="14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>
      <alignment vertical="center"/>
    </xf>
    <xf numFmtId="37" fontId="4" fillId="0" borderId="15" xfId="0" applyNumberFormat="1" applyFont="1" applyBorder="1" applyAlignment="1" applyProtection="1">
      <alignment horizontal="center" vertical="center"/>
      <protection/>
    </xf>
    <xf numFmtId="192" fontId="5" fillId="0" borderId="14" xfId="0" applyNumberFormat="1" applyFont="1" applyBorder="1" applyAlignment="1" applyProtection="1">
      <alignment vertical="center"/>
      <protection locked="0"/>
    </xf>
    <xf numFmtId="39" fontId="4" fillId="0" borderId="12" xfId="0" applyNumberFormat="1" applyFont="1" applyBorder="1" applyAlignment="1" applyProtection="1">
      <alignment horizontal="center" vertical="center"/>
      <protection/>
    </xf>
    <xf numFmtId="190" fontId="4" fillId="0" borderId="0" xfId="0" applyNumberFormat="1" applyFont="1" applyAlignment="1">
      <alignment horizontal="left" vertical="center"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>
      <alignment horizontal="right" vertical="center" shrinkToFit="1"/>
    </xf>
    <xf numFmtId="37" fontId="4" fillId="0" borderId="17" xfId="0" applyNumberFormat="1" applyFont="1" applyBorder="1" applyAlignment="1" applyProtection="1">
      <alignment horizontal="center" vertical="top" textRotation="255" shrinkToFit="1"/>
      <protection/>
    </xf>
    <xf numFmtId="37" fontId="4" fillId="0" borderId="12" xfId="0" applyNumberFormat="1" applyFont="1" applyBorder="1" applyAlignment="1" applyProtection="1">
      <alignment horizontal="center" vertical="top" textRotation="255" shrinkToFit="1"/>
      <protection/>
    </xf>
    <xf numFmtId="37" fontId="4" fillId="0" borderId="11" xfId="0" applyNumberFormat="1" applyFont="1" applyBorder="1" applyAlignment="1" applyProtection="1">
      <alignment horizontal="center" vertical="center"/>
      <protection/>
    </xf>
    <xf numFmtId="3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 shrinkToFit="1"/>
    </xf>
    <xf numFmtId="37" fontId="4" fillId="0" borderId="17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 shrinkToFit="1"/>
      <protection locked="0"/>
    </xf>
    <xf numFmtId="39" fontId="4" fillId="0" borderId="11" xfId="0" applyNumberFormat="1" applyFont="1" applyBorder="1" applyAlignment="1" applyProtection="1">
      <alignment horizontal="center" vertical="center" wrapText="1"/>
      <protection/>
    </xf>
    <xf numFmtId="39" fontId="4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="80" zoomScaleNormal="80" zoomScalePageLayoutView="0" workbookViewId="0" topLeftCell="A1">
      <selection activeCell="C9" sqref="C9"/>
    </sheetView>
  </sheetViews>
  <sheetFormatPr defaultColWidth="9.140625" defaultRowHeight="16.5" customHeight="1"/>
  <cols>
    <col min="1" max="1" width="4.00390625" style="1" bestFit="1" customWidth="1"/>
    <col min="2" max="2" width="32.421875" style="1" bestFit="1" customWidth="1"/>
    <col min="3" max="11" width="11.28125" style="1" bestFit="1" customWidth="1"/>
    <col min="12" max="14" width="11.28125" style="5" bestFit="1" customWidth="1"/>
    <col min="15" max="15" width="8.7109375" style="1" bestFit="1" customWidth="1"/>
    <col min="16" max="16" width="11.140625" style="1" bestFit="1" customWidth="1"/>
    <col min="17" max="254" width="10.140625" style="1" bestFit="1" customWidth="1"/>
    <col min="255" max="16384" width="10.140625" style="0" customWidth="1"/>
  </cols>
  <sheetData>
    <row r="1" spans="2:11" ht="25.5" customHeight="1">
      <c r="B1" s="18">
        <v>43030.00000989583</v>
      </c>
      <c r="C1" s="26" t="s">
        <v>12</v>
      </c>
      <c r="D1" s="26"/>
      <c r="E1" s="26"/>
      <c r="F1" s="26"/>
      <c r="G1" s="14"/>
      <c r="H1" s="21" t="s">
        <v>0</v>
      </c>
      <c r="I1" s="21"/>
      <c r="J1" s="9" t="s">
        <v>13</v>
      </c>
      <c r="K1" s="10" t="s">
        <v>1</v>
      </c>
    </row>
    <row r="2" spans="1:254" ht="24.75" customHeight="1">
      <c r="A2" s="22" t="s">
        <v>2</v>
      </c>
      <c r="B2" s="27" t="s">
        <v>3</v>
      </c>
      <c r="C2" s="19" t="s">
        <v>4</v>
      </c>
      <c r="D2" s="19"/>
      <c r="E2" s="19"/>
      <c r="F2" s="24" t="s">
        <v>5</v>
      </c>
      <c r="G2" s="19"/>
      <c r="H2" s="20"/>
      <c r="I2" s="24" t="s">
        <v>6</v>
      </c>
      <c r="J2" s="19"/>
      <c r="K2" s="20"/>
      <c r="L2" s="30" t="s">
        <v>7</v>
      </c>
      <c r="M2" s="25"/>
      <c r="N2" s="31"/>
      <c r="IR2"/>
      <c r="IS2"/>
      <c r="IT2"/>
    </row>
    <row r="3" spans="1:254" ht="24.75" customHeight="1">
      <c r="A3" s="23"/>
      <c r="B3" s="28" t="s">
        <v>8</v>
      </c>
      <c r="C3" s="15" t="s">
        <v>9</v>
      </c>
      <c r="D3" s="2" t="s">
        <v>10</v>
      </c>
      <c r="E3" s="2" t="s">
        <v>11</v>
      </c>
      <c r="F3" s="2" t="s">
        <v>9</v>
      </c>
      <c r="G3" s="2" t="s">
        <v>10</v>
      </c>
      <c r="H3" s="6" t="s">
        <v>11</v>
      </c>
      <c r="I3" s="2" t="s">
        <v>9</v>
      </c>
      <c r="J3" s="2" t="s">
        <v>10</v>
      </c>
      <c r="K3" s="6" t="s">
        <v>11</v>
      </c>
      <c r="L3" s="3" t="s">
        <v>9</v>
      </c>
      <c r="M3" s="3" t="s">
        <v>10</v>
      </c>
      <c r="N3" s="17" t="s">
        <v>11</v>
      </c>
      <c r="IR3"/>
      <c r="IS3"/>
      <c r="IT3"/>
    </row>
    <row r="4" spans="1:254" ht="16.5" customHeight="1">
      <c r="A4" s="7">
        <v>1</v>
      </c>
      <c r="B4" s="29" t="s">
        <v>14</v>
      </c>
      <c r="C4" s="16">
        <v>1039</v>
      </c>
      <c r="D4" s="11">
        <v>1055</v>
      </c>
      <c r="E4" s="4">
        <f aca="true" t="shared" si="0" ref="E4:E23">SUM(C4:D4)</f>
        <v>2094</v>
      </c>
      <c r="F4" s="11">
        <v>1039</v>
      </c>
      <c r="G4" s="11">
        <v>1055</v>
      </c>
      <c r="H4" s="12">
        <f aca="true" t="shared" si="1" ref="H4:H23">SUM(F4:G4)</f>
        <v>2094</v>
      </c>
      <c r="I4" s="4">
        <v>368</v>
      </c>
      <c r="J4" s="4">
        <v>333</v>
      </c>
      <c r="K4" s="12">
        <f aca="true" t="shared" si="2" ref="K4:K23">SUM(I4:J4)</f>
        <v>701</v>
      </c>
      <c r="L4" s="13">
        <f aca="true" t="shared" si="3" ref="L4:L23">IF(C4&gt;0,ROUND(I4*100/C4,2),"－")</f>
        <v>35.42</v>
      </c>
      <c r="M4" s="8">
        <f aca="true" t="shared" si="4" ref="M4:M23">IF(D4&gt;0,ROUND(J4*100/D4,2),"－")</f>
        <v>31.56</v>
      </c>
      <c r="N4" s="8">
        <f aca="true" t="shared" si="5" ref="N4:N23">IF(E4&gt;0,ROUND(K4*100/E4,2),"－")</f>
        <v>33.48</v>
      </c>
      <c r="IR4"/>
      <c r="IS4"/>
      <c r="IT4"/>
    </row>
    <row r="5" spans="1:254" ht="16.5" customHeight="1">
      <c r="A5" s="7">
        <v>2</v>
      </c>
      <c r="B5" s="29" t="s">
        <v>15</v>
      </c>
      <c r="C5" s="16">
        <v>1919</v>
      </c>
      <c r="D5" s="11">
        <v>2009</v>
      </c>
      <c r="E5" s="4">
        <f t="shared" si="0"/>
        <v>3928</v>
      </c>
      <c r="F5" s="11">
        <v>1919</v>
      </c>
      <c r="G5" s="11">
        <v>2009</v>
      </c>
      <c r="H5" s="12">
        <f t="shared" si="1"/>
        <v>3928</v>
      </c>
      <c r="I5" s="4">
        <v>552</v>
      </c>
      <c r="J5" s="4">
        <v>539</v>
      </c>
      <c r="K5" s="12">
        <f t="shared" si="2"/>
        <v>1091</v>
      </c>
      <c r="L5" s="13">
        <f t="shared" si="3"/>
        <v>28.76</v>
      </c>
      <c r="M5" s="8">
        <f t="shared" si="4"/>
        <v>26.83</v>
      </c>
      <c r="N5" s="8">
        <f t="shared" si="5"/>
        <v>27.77</v>
      </c>
      <c r="IR5"/>
      <c r="IS5"/>
      <c r="IT5"/>
    </row>
    <row r="6" spans="1:254" ht="16.5" customHeight="1">
      <c r="A6" s="7">
        <v>3</v>
      </c>
      <c r="B6" s="29" t="s">
        <v>16</v>
      </c>
      <c r="C6" s="16">
        <v>1714</v>
      </c>
      <c r="D6" s="11">
        <v>1616</v>
      </c>
      <c r="E6" s="4">
        <f t="shared" si="0"/>
        <v>3330</v>
      </c>
      <c r="F6" s="11">
        <v>1714</v>
      </c>
      <c r="G6" s="11">
        <v>1616</v>
      </c>
      <c r="H6" s="12">
        <f t="shared" si="1"/>
        <v>3330</v>
      </c>
      <c r="I6" s="4">
        <v>428</v>
      </c>
      <c r="J6" s="4">
        <v>359</v>
      </c>
      <c r="K6" s="12">
        <f t="shared" si="2"/>
        <v>787</v>
      </c>
      <c r="L6" s="13">
        <f t="shared" si="3"/>
        <v>24.97</v>
      </c>
      <c r="M6" s="8">
        <f t="shared" si="4"/>
        <v>22.22</v>
      </c>
      <c r="N6" s="8">
        <f t="shared" si="5"/>
        <v>23.63</v>
      </c>
      <c r="IR6"/>
      <c r="IS6"/>
      <c r="IT6"/>
    </row>
    <row r="7" spans="1:254" ht="16.5" customHeight="1">
      <c r="A7" s="7">
        <v>4</v>
      </c>
      <c r="B7" s="29" t="s">
        <v>17</v>
      </c>
      <c r="C7" s="16">
        <v>2180</v>
      </c>
      <c r="D7" s="11">
        <v>2088</v>
      </c>
      <c r="E7" s="4">
        <f t="shared" si="0"/>
        <v>4268</v>
      </c>
      <c r="F7" s="11">
        <v>2180</v>
      </c>
      <c r="G7" s="11">
        <v>2088</v>
      </c>
      <c r="H7" s="12">
        <f t="shared" si="1"/>
        <v>4268</v>
      </c>
      <c r="I7" s="4">
        <v>565</v>
      </c>
      <c r="J7" s="4">
        <v>520</v>
      </c>
      <c r="K7" s="12">
        <f t="shared" si="2"/>
        <v>1085</v>
      </c>
      <c r="L7" s="13">
        <f t="shared" si="3"/>
        <v>25.92</v>
      </c>
      <c r="M7" s="8">
        <f t="shared" si="4"/>
        <v>24.9</v>
      </c>
      <c r="N7" s="8">
        <f t="shared" si="5"/>
        <v>25.42</v>
      </c>
      <c r="IR7"/>
      <c r="IS7"/>
      <c r="IT7"/>
    </row>
    <row r="8" spans="1:254" ht="16.5" customHeight="1">
      <c r="A8" s="7">
        <v>5</v>
      </c>
      <c r="B8" s="29" t="s">
        <v>18</v>
      </c>
      <c r="C8" s="16">
        <v>1782</v>
      </c>
      <c r="D8" s="11">
        <v>1675</v>
      </c>
      <c r="E8" s="4">
        <f t="shared" si="0"/>
        <v>3457</v>
      </c>
      <c r="F8" s="11">
        <v>1782</v>
      </c>
      <c r="G8" s="11">
        <v>1675</v>
      </c>
      <c r="H8" s="12">
        <f t="shared" si="1"/>
        <v>3457</v>
      </c>
      <c r="I8" s="4">
        <v>467</v>
      </c>
      <c r="J8" s="4">
        <v>400</v>
      </c>
      <c r="K8" s="12">
        <f t="shared" si="2"/>
        <v>867</v>
      </c>
      <c r="L8" s="13">
        <f t="shared" si="3"/>
        <v>26.21</v>
      </c>
      <c r="M8" s="8">
        <f t="shared" si="4"/>
        <v>23.88</v>
      </c>
      <c r="N8" s="8">
        <f t="shared" si="5"/>
        <v>25.08</v>
      </c>
      <c r="IR8"/>
      <c r="IS8"/>
      <c r="IT8"/>
    </row>
    <row r="9" spans="1:254" ht="16.5" customHeight="1">
      <c r="A9" s="7">
        <v>6</v>
      </c>
      <c r="B9" s="29" t="s">
        <v>19</v>
      </c>
      <c r="C9" s="16">
        <v>1169</v>
      </c>
      <c r="D9" s="11">
        <v>1213</v>
      </c>
      <c r="E9" s="4">
        <f t="shared" si="0"/>
        <v>2382</v>
      </c>
      <c r="F9" s="11">
        <v>1169</v>
      </c>
      <c r="G9" s="11">
        <v>1213</v>
      </c>
      <c r="H9" s="12">
        <f t="shared" si="1"/>
        <v>2382</v>
      </c>
      <c r="I9" s="4">
        <v>399</v>
      </c>
      <c r="J9" s="4">
        <v>353</v>
      </c>
      <c r="K9" s="12">
        <f t="shared" si="2"/>
        <v>752</v>
      </c>
      <c r="L9" s="13">
        <f t="shared" si="3"/>
        <v>34.13</v>
      </c>
      <c r="M9" s="8">
        <f t="shared" si="4"/>
        <v>29.1</v>
      </c>
      <c r="N9" s="8">
        <f t="shared" si="5"/>
        <v>31.57</v>
      </c>
      <c r="IR9"/>
      <c r="IS9"/>
      <c r="IT9"/>
    </row>
    <row r="10" spans="1:254" ht="16.5" customHeight="1">
      <c r="A10" s="7">
        <v>7</v>
      </c>
      <c r="B10" s="29" t="s">
        <v>20</v>
      </c>
      <c r="C10" s="16">
        <v>1034</v>
      </c>
      <c r="D10" s="11">
        <v>1048</v>
      </c>
      <c r="E10" s="4">
        <f t="shared" si="0"/>
        <v>2082</v>
      </c>
      <c r="F10" s="11">
        <v>1034</v>
      </c>
      <c r="G10" s="11">
        <v>1048</v>
      </c>
      <c r="H10" s="12">
        <f t="shared" si="1"/>
        <v>2082</v>
      </c>
      <c r="I10" s="4">
        <v>322</v>
      </c>
      <c r="J10" s="4">
        <v>295</v>
      </c>
      <c r="K10" s="12">
        <f t="shared" si="2"/>
        <v>617</v>
      </c>
      <c r="L10" s="13">
        <f t="shared" si="3"/>
        <v>31.14</v>
      </c>
      <c r="M10" s="8">
        <f t="shared" si="4"/>
        <v>28.15</v>
      </c>
      <c r="N10" s="8">
        <f t="shared" si="5"/>
        <v>29.63</v>
      </c>
      <c r="IR10"/>
      <c r="IS10"/>
      <c r="IT10"/>
    </row>
    <row r="11" spans="1:254" ht="16.5" customHeight="1">
      <c r="A11" s="7">
        <v>8</v>
      </c>
      <c r="B11" s="29" t="s">
        <v>21</v>
      </c>
      <c r="C11" s="16">
        <v>1316</v>
      </c>
      <c r="D11" s="11">
        <v>1342</v>
      </c>
      <c r="E11" s="4">
        <f t="shared" si="0"/>
        <v>2658</v>
      </c>
      <c r="F11" s="11">
        <v>1316</v>
      </c>
      <c r="G11" s="11">
        <v>1342</v>
      </c>
      <c r="H11" s="12">
        <f t="shared" si="1"/>
        <v>2658</v>
      </c>
      <c r="I11" s="4">
        <v>406</v>
      </c>
      <c r="J11" s="4">
        <v>384</v>
      </c>
      <c r="K11" s="12">
        <f t="shared" si="2"/>
        <v>790</v>
      </c>
      <c r="L11" s="13">
        <f t="shared" si="3"/>
        <v>30.85</v>
      </c>
      <c r="M11" s="8">
        <f t="shared" si="4"/>
        <v>28.61</v>
      </c>
      <c r="N11" s="8">
        <f t="shared" si="5"/>
        <v>29.72</v>
      </c>
      <c r="IR11"/>
      <c r="IS11"/>
      <c r="IT11"/>
    </row>
    <row r="12" spans="1:254" ht="16.5" customHeight="1">
      <c r="A12" s="7">
        <v>9</v>
      </c>
      <c r="B12" s="29" t="s">
        <v>22</v>
      </c>
      <c r="C12" s="16">
        <v>775</v>
      </c>
      <c r="D12" s="11">
        <v>829</v>
      </c>
      <c r="E12" s="4">
        <f t="shared" si="0"/>
        <v>1604</v>
      </c>
      <c r="F12" s="11">
        <v>775</v>
      </c>
      <c r="G12" s="11">
        <v>829</v>
      </c>
      <c r="H12" s="12">
        <f t="shared" si="1"/>
        <v>1604</v>
      </c>
      <c r="I12" s="4">
        <v>275</v>
      </c>
      <c r="J12" s="4">
        <v>280</v>
      </c>
      <c r="K12" s="12">
        <f t="shared" si="2"/>
        <v>555</v>
      </c>
      <c r="L12" s="13">
        <f t="shared" si="3"/>
        <v>35.48</v>
      </c>
      <c r="M12" s="8">
        <f t="shared" si="4"/>
        <v>33.78</v>
      </c>
      <c r="N12" s="8">
        <f t="shared" si="5"/>
        <v>34.6</v>
      </c>
      <c r="IR12"/>
      <c r="IS12"/>
      <c r="IT12"/>
    </row>
    <row r="13" spans="1:254" ht="16.5" customHeight="1">
      <c r="A13" s="7">
        <v>10</v>
      </c>
      <c r="B13" s="29" t="s">
        <v>23</v>
      </c>
      <c r="C13" s="16">
        <v>1384</v>
      </c>
      <c r="D13" s="11">
        <v>1450</v>
      </c>
      <c r="E13" s="4">
        <f t="shared" si="0"/>
        <v>2834</v>
      </c>
      <c r="F13" s="11">
        <v>1384</v>
      </c>
      <c r="G13" s="11">
        <v>1450</v>
      </c>
      <c r="H13" s="12">
        <f t="shared" si="1"/>
        <v>2834</v>
      </c>
      <c r="I13" s="4">
        <v>482</v>
      </c>
      <c r="J13" s="4">
        <v>473</v>
      </c>
      <c r="K13" s="12">
        <f t="shared" si="2"/>
        <v>955</v>
      </c>
      <c r="L13" s="13">
        <f t="shared" si="3"/>
        <v>34.83</v>
      </c>
      <c r="M13" s="8">
        <f t="shared" si="4"/>
        <v>32.62</v>
      </c>
      <c r="N13" s="8">
        <f t="shared" si="5"/>
        <v>33.7</v>
      </c>
      <c r="IR13"/>
      <c r="IS13"/>
      <c r="IT13"/>
    </row>
    <row r="14" spans="1:254" ht="16.5" customHeight="1">
      <c r="A14" s="7">
        <v>11</v>
      </c>
      <c r="B14" s="29" t="s">
        <v>24</v>
      </c>
      <c r="C14" s="16">
        <v>1695</v>
      </c>
      <c r="D14" s="11">
        <v>1703</v>
      </c>
      <c r="E14" s="4">
        <f t="shared" si="0"/>
        <v>3398</v>
      </c>
      <c r="F14" s="11">
        <v>1695</v>
      </c>
      <c r="G14" s="11">
        <v>1703</v>
      </c>
      <c r="H14" s="12">
        <f t="shared" si="1"/>
        <v>3398</v>
      </c>
      <c r="I14" s="4">
        <v>622</v>
      </c>
      <c r="J14" s="4">
        <v>591</v>
      </c>
      <c r="K14" s="12">
        <f t="shared" si="2"/>
        <v>1213</v>
      </c>
      <c r="L14" s="13">
        <f t="shared" si="3"/>
        <v>36.7</v>
      </c>
      <c r="M14" s="8">
        <f t="shared" si="4"/>
        <v>34.7</v>
      </c>
      <c r="N14" s="8">
        <f t="shared" si="5"/>
        <v>35.7</v>
      </c>
      <c r="IR14"/>
      <c r="IS14"/>
      <c r="IT14"/>
    </row>
    <row r="15" spans="1:254" ht="16.5" customHeight="1">
      <c r="A15" s="7">
        <v>12</v>
      </c>
      <c r="B15" s="29" t="s">
        <v>25</v>
      </c>
      <c r="C15" s="16">
        <v>1410</v>
      </c>
      <c r="D15" s="11">
        <v>1434</v>
      </c>
      <c r="E15" s="4">
        <f t="shared" si="0"/>
        <v>2844</v>
      </c>
      <c r="F15" s="11">
        <v>1410</v>
      </c>
      <c r="G15" s="11">
        <v>1434</v>
      </c>
      <c r="H15" s="12">
        <f t="shared" si="1"/>
        <v>2844</v>
      </c>
      <c r="I15" s="4">
        <v>476</v>
      </c>
      <c r="J15" s="4">
        <v>457</v>
      </c>
      <c r="K15" s="12">
        <f t="shared" si="2"/>
        <v>933</v>
      </c>
      <c r="L15" s="13">
        <f t="shared" si="3"/>
        <v>33.76</v>
      </c>
      <c r="M15" s="8">
        <f t="shared" si="4"/>
        <v>31.87</v>
      </c>
      <c r="N15" s="8">
        <f t="shared" si="5"/>
        <v>32.81</v>
      </c>
      <c r="IR15"/>
      <c r="IS15"/>
      <c r="IT15"/>
    </row>
    <row r="16" spans="1:254" ht="16.5" customHeight="1">
      <c r="A16" s="7">
        <v>13</v>
      </c>
      <c r="B16" s="29" t="s">
        <v>26</v>
      </c>
      <c r="C16" s="16">
        <v>2238</v>
      </c>
      <c r="D16" s="11">
        <v>2119</v>
      </c>
      <c r="E16" s="4">
        <f t="shared" si="0"/>
        <v>4357</v>
      </c>
      <c r="F16" s="11">
        <v>2238</v>
      </c>
      <c r="G16" s="11">
        <v>2119</v>
      </c>
      <c r="H16" s="12">
        <f t="shared" si="1"/>
        <v>4357</v>
      </c>
      <c r="I16" s="4">
        <v>735</v>
      </c>
      <c r="J16" s="4">
        <v>695</v>
      </c>
      <c r="K16" s="12">
        <f t="shared" si="2"/>
        <v>1430</v>
      </c>
      <c r="L16" s="13">
        <f t="shared" si="3"/>
        <v>32.84</v>
      </c>
      <c r="M16" s="8">
        <f t="shared" si="4"/>
        <v>32.8</v>
      </c>
      <c r="N16" s="8">
        <f t="shared" si="5"/>
        <v>32.82</v>
      </c>
      <c r="IR16"/>
      <c r="IS16"/>
      <c r="IT16"/>
    </row>
    <row r="17" spans="1:254" ht="16.5" customHeight="1">
      <c r="A17" s="7">
        <v>14</v>
      </c>
      <c r="B17" s="29" t="s">
        <v>27</v>
      </c>
      <c r="C17" s="16">
        <v>1159</v>
      </c>
      <c r="D17" s="11">
        <v>1118</v>
      </c>
      <c r="E17" s="4">
        <f t="shared" si="0"/>
        <v>2277</v>
      </c>
      <c r="F17" s="11">
        <v>1159</v>
      </c>
      <c r="G17" s="11">
        <v>1118</v>
      </c>
      <c r="H17" s="12">
        <f t="shared" si="1"/>
        <v>2277</v>
      </c>
      <c r="I17" s="4">
        <v>342</v>
      </c>
      <c r="J17" s="4">
        <v>319</v>
      </c>
      <c r="K17" s="12">
        <f t="shared" si="2"/>
        <v>661</v>
      </c>
      <c r="L17" s="13">
        <f t="shared" si="3"/>
        <v>29.51</v>
      </c>
      <c r="M17" s="8">
        <f t="shared" si="4"/>
        <v>28.53</v>
      </c>
      <c r="N17" s="8">
        <f t="shared" si="5"/>
        <v>29.03</v>
      </c>
      <c r="IR17"/>
      <c r="IS17"/>
      <c r="IT17"/>
    </row>
    <row r="18" spans="1:254" ht="16.5" customHeight="1">
      <c r="A18" s="7">
        <v>15</v>
      </c>
      <c r="B18" s="29" t="s">
        <v>28</v>
      </c>
      <c r="C18" s="16">
        <v>849</v>
      </c>
      <c r="D18" s="11">
        <v>847</v>
      </c>
      <c r="E18" s="4">
        <f t="shared" si="0"/>
        <v>1696</v>
      </c>
      <c r="F18" s="11">
        <v>849</v>
      </c>
      <c r="G18" s="11">
        <v>847</v>
      </c>
      <c r="H18" s="12">
        <f t="shared" si="1"/>
        <v>1696</v>
      </c>
      <c r="I18" s="4">
        <v>249</v>
      </c>
      <c r="J18" s="4">
        <v>220</v>
      </c>
      <c r="K18" s="12">
        <f t="shared" si="2"/>
        <v>469</v>
      </c>
      <c r="L18" s="13">
        <f t="shared" si="3"/>
        <v>29.33</v>
      </c>
      <c r="M18" s="8">
        <f t="shared" si="4"/>
        <v>25.97</v>
      </c>
      <c r="N18" s="8">
        <f t="shared" si="5"/>
        <v>27.65</v>
      </c>
      <c r="IR18"/>
      <c r="IS18"/>
      <c r="IT18"/>
    </row>
    <row r="19" spans="1:254" ht="16.5" customHeight="1">
      <c r="A19" s="7">
        <v>16</v>
      </c>
      <c r="B19" s="29" t="s">
        <v>29</v>
      </c>
      <c r="C19" s="16">
        <v>1304</v>
      </c>
      <c r="D19" s="11">
        <v>1303</v>
      </c>
      <c r="E19" s="4">
        <f t="shared" si="0"/>
        <v>2607</v>
      </c>
      <c r="F19" s="11">
        <v>1304</v>
      </c>
      <c r="G19" s="11">
        <v>1303</v>
      </c>
      <c r="H19" s="12">
        <f t="shared" si="1"/>
        <v>2607</v>
      </c>
      <c r="I19" s="4">
        <v>402</v>
      </c>
      <c r="J19" s="4">
        <v>367</v>
      </c>
      <c r="K19" s="12">
        <f t="shared" si="2"/>
        <v>769</v>
      </c>
      <c r="L19" s="13">
        <f t="shared" si="3"/>
        <v>30.83</v>
      </c>
      <c r="M19" s="8">
        <f t="shared" si="4"/>
        <v>28.17</v>
      </c>
      <c r="N19" s="8">
        <f t="shared" si="5"/>
        <v>29.5</v>
      </c>
      <c r="IR19"/>
      <c r="IS19"/>
      <c r="IT19"/>
    </row>
    <row r="20" spans="1:254" ht="16.5" customHeight="1">
      <c r="A20" s="7">
        <v>17</v>
      </c>
      <c r="B20" s="29" t="s">
        <v>30</v>
      </c>
      <c r="C20" s="16">
        <v>2113</v>
      </c>
      <c r="D20" s="11">
        <v>2001</v>
      </c>
      <c r="E20" s="4">
        <f t="shared" si="0"/>
        <v>4114</v>
      </c>
      <c r="F20" s="11">
        <v>2113</v>
      </c>
      <c r="G20" s="11">
        <v>2001</v>
      </c>
      <c r="H20" s="12">
        <f t="shared" si="1"/>
        <v>4114</v>
      </c>
      <c r="I20" s="4">
        <v>589</v>
      </c>
      <c r="J20" s="4">
        <v>513</v>
      </c>
      <c r="K20" s="12">
        <f t="shared" si="2"/>
        <v>1102</v>
      </c>
      <c r="L20" s="13">
        <f t="shared" si="3"/>
        <v>27.88</v>
      </c>
      <c r="M20" s="8">
        <f t="shared" si="4"/>
        <v>25.64</v>
      </c>
      <c r="N20" s="8">
        <f t="shared" si="5"/>
        <v>26.79</v>
      </c>
      <c r="IR20"/>
      <c r="IS20"/>
      <c r="IT20"/>
    </row>
    <row r="21" spans="1:254" ht="16.5" customHeight="1">
      <c r="A21" s="7">
        <v>18</v>
      </c>
      <c r="B21" s="29" t="s">
        <v>31</v>
      </c>
      <c r="C21" s="16">
        <v>1867</v>
      </c>
      <c r="D21" s="11">
        <v>1755</v>
      </c>
      <c r="E21" s="4">
        <f t="shared" si="0"/>
        <v>3622</v>
      </c>
      <c r="F21" s="11">
        <v>1867</v>
      </c>
      <c r="G21" s="11">
        <v>1755</v>
      </c>
      <c r="H21" s="12">
        <f t="shared" si="1"/>
        <v>3622</v>
      </c>
      <c r="I21" s="4">
        <v>485</v>
      </c>
      <c r="J21" s="4">
        <v>430</v>
      </c>
      <c r="K21" s="12">
        <f t="shared" si="2"/>
        <v>915</v>
      </c>
      <c r="L21" s="13">
        <f t="shared" si="3"/>
        <v>25.98</v>
      </c>
      <c r="M21" s="8">
        <f t="shared" si="4"/>
        <v>24.5</v>
      </c>
      <c r="N21" s="8">
        <f t="shared" si="5"/>
        <v>25.26</v>
      </c>
      <c r="IR21"/>
      <c r="IS21"/>
      <c r="IT21"/>
    </row>
    <row r="22" spans="1:254" ht="16.5" customHeight="1">
      <c r="A22" s="7">
        <v>19</v>
      </c>
      <c r="B22" s="29" t="s">
        <v>32</v>
      </c>
      <c r="C22" s="16">
        <v>1013</v>
      </c>
      <c r="D22" s="11">
        <v>949</v>
      </c>
      <c r="E22" s="4">
        <f t="shared" si="0"/>
        <v>1962</v>
      </c>
      <c r="F22" s="11">
        <v>1013</v>
      </c>
      <c r="G22" s="11">
        <v>949</v>
      </c>
      <c r="H22" s="12">
        <f t="shared" si="1"/>
        <v>1962</v>
      </c>
      <c r="I22" s="4">
        <v>282</v>
      </c>
      <c r="J22" s="4">
        <v>288</v>
      </c>
      <c r="K22" s="12">
        <f t="shared" si="2"/>
        <v>570</v>
      </c>
      <c r="L22" s="13">
        <f t="shared" si="3"/>
        <v>27.84</v>
      </c>
      <c r="M22" s="8">
        <f t="shared" si="4"/>
        <v>30.35</v>
      </c>
      <c r="N22" s="8">
        <f t="shared" si="5"/>
        <v>29.05</v>
      </c>
      <c r="IR22"/>
      <c r="IS22"/>
      <c r="IT22"/>
    </row>
    <row r="23" spans="1:254" ht="16.5" customHeight="1">
      <c r="A23" s="7">
        <v>999</v>
      </c>
      <c r="B23" s="29" t="s">
        <v>33</v>
      </c>
      <c r="C23" s="16">
        <v>27960</v>
      </c>
      <c r="D23" s="11">
        <v>27554</v>
      </c>
      <c r="E23" s="4">
        <f t="shared" si="0"/>
        <v>55514</v>
      </c>
      <c r="F23" s="11">
        <v>27960</v>
      </c>
      <c r="G23" s="11">
        <v>27554</v>
      </c>
      <c r="H23" s="12">
        <f t="shared" si="1"/>
        <v>55514</v>
      </c>
      <c r="I23" s="4">
        <v>8446</v>
      </c>
      <c r="J23" s="4">
        <v>7816</v>
      </c>
      <c r="K23" s="12">
        <f t="shared" si="2"/>
        <v>16262</v>
      </c>
      <c r="L23" s="13">
        <f t="shared" si="3"/>
        <v>30.21</v>
      </c>
      <c r="M23" s="8">
        <f t="shared" si="4"/>
        <v>28.37</v>
      </c>
      <c r="N23" s="8">
        <f t="shared" si="5"/>
        <v>29.29</v>
      </c>
      <c r="IR23"/>
      <c r="IS23"/>
      <c r="IT23"/>
    </row>
  </sheetData>
  <sheetProtection/>
  <mergeCells count="7">
    <mergeCell ref="H1:I1"/>
    <mergeCell ref="A2:A3"/>
    <mergeCell ref="C2:E2"/>
    <mergeCell ref="F2:H2"/>
    <mergeCell ref="L2:N2"/>
    <mergeCell ref="I2:K2"/>
    <mergeCell ref="C1:F1"/>
  </mergeCells>
  <printOptions/>
  <pageMargins left="0.52" right="0.4" top="0.76" bottom="0.45" header="0.36" footer="0.34"/>
  <pageSetup firstPageNumber="1" useFirstPageNumber="1" horizontalDpi="400" verticalDpi="4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densan</cp:lastModifiedBy>
  <dcterms:modified xsi:type="dcterms:W3CDTF">2017-10-22T06:05:48Z</dcterms:modified>
  <cp:category/>
  <cp:version/>
  <cp:contentType/>
  <cp:contentStatus/>
</cp:coreProperties>
</file>