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5　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<sst xmlns="http://schemas.openxmlformats.org/spreadsheetml/2006/main" count="263" uniqueCount="220">
  <si>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</si>
  <si>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</si>
  <si>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</si>
  <si>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</si>
  <si>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</si>
  <si>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</si>
  <si>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</si>
  <si>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</si>
  <si>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</si>
  <si>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</si>
  <si>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</si>
  <si>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</si>
  <si>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</si>
  <si>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</si>
  <si>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</si>
  <si>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</si>
  <si>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</si>
  <si>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</si>
  <si>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</si>
  <si>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</si>
  <si>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</si>
  <si>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</si>
  <si>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</si>
  <si>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</si>
  <si>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</si>
  <si>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</si>
  <si>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</si>
  <si>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</si>
  <si>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</si>
  <si>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</si>
  <si>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</si>
  <si>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</si>
  <si>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</si>
  <si>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</si>
  <si>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</si>
  <si>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</si>
  <si>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</si>
  <si>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</si>
  <si>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</si>
  <si>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</si>
  <si>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</si>
  <si>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</si>
  <si>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</si>
  <si>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</si>
  <si>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</si>
  <si>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</si>
  <si>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</si>
  <si>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</si>
  <si>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</si>
  <si>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</si>
  <si>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</si>
  <si>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</si>
  <si>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</si>
  <si>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</si>
  <si>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</si>
  <si>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</si>
  <si>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</si>
  <si>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</si>
  <si>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</si>
  <si>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</si>
  <si>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</si>
  <si>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</si>
  <si>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</si>
  <si>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</si>
  <si>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</si>
  <si>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</si>
  <si>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</si>
  <si>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</si>
  <si>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</si>
  <si>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</si>
  <si>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</si>
  <si>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</si>
  <si>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</si>
  <si>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</si>
  <si>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</si>
  <si>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</si>
  <si>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</si>
  <si>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</si>
  <si>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</si>
  <si>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</si>
  <si>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</si>
  <si>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</si>
  <si>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</si>
  <si>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</si>
  <si>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</si>
  <si>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</si>
  <si>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</si>
  <si>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</si>
  <si>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</si>
  <si>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</si>
  <si>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</si>
  <si>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</si>
  <si>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</si>
  <si>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</si>
  <si>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</si>
  <si>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</si>
  <si>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</si>
  <si>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</si>
  <si>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</si>
  <si>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</si>
  <si>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</si>
  <si>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</si>
  <si>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</si>
  <si>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</si>
  <si>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</si>
  <si>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</si>
  <si>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</si>
  <si>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</si>
  <si>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</si>
  <si>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</si>
  <si>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</si>
  <si>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</si>
  <si>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</si>
  <si>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</si>
  <si>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</si>
  <si>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</si>
  <si>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</si>
  <si>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</si>
  <si>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</si>
  <si>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</si>
  <si>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</si>
  <si>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</si>
  <si>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</si>
  <si>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</si>
  <si>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</si>
  <si>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</si>
  <si>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</si>
  <si>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</si>
  <si>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</si>
  <si>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</si>
  <si>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</si>
  <si>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</si>
  <si>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</si>
  <si>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</si>
  <si>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</si>
  <si>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</si>
  <si>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</si>
  <si>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</si>
  <si>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</si>
  <si>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</si>
  <si>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</si>
  <si>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</si>
  <si>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</si>
  <si>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</si>
  <si>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</si>
  <si>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</si>
  <si>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</si>
  <si>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</si>
  <si>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</si>
  <si>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</si>
  <si>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</si>
  <si>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</si>
  <si>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</si>
  <si>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</si>
  <si>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</si>
  <si>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</si>
  <si>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</si>
  <si>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</si>
  <si>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</si>
  <si>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</si>
  <si>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</si>
  <si>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</si>
  <si>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</si>
  <si>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</si>
  <si>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</si>
  <si>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</si>
  <si>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</si>
  <si>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</si>
  <si>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</si>
  <si>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</si>
  <si>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</si>
  <si>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</si>
  <si>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</si>
  <si>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</si>
  <si>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</si>
  <si>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</si>
  <si>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</si>
  <si>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</si>
  <si>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</si>
  <si>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</si>
  <si>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</si>
  <si>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</si>
  <si>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</si>
  <si>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</si>
  <si>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</si>
  <si>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</si>
  <si>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</si>
  <si>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</si>
  <si>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</si>
  <si>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</si>
  <si>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</si>
  <si>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</si>
  <si>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</si>
  <si>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</si>
  <si>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</si>
  <si>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</si>
  <si>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</si>
  <si>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</si>
  <si>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</si>
  <si>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</si>
  <si>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</si>
  <si>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</si>
  <si>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</si>
  <si>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</si>
  <si>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</si>
  <si>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</si>
  <si>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</si>
  <si>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</si>
  <si>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</si>
  <si>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</si>
  <si>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</si>
  <si>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</si>
  <si>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</si>
  <si>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</si>
  <si>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</si>
  <si>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三 本 木</t>
  </si>
  <si>
    <t>２－５　町字別人口・世帯数</t>
  </si>
  <si>
    <t>女</t>
  </si>
  <si>
    <t xml:space="preserve">      </t>
  </si>
  <si>
    <t>令和４年1月1日現在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</si>
</sst>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5" width="10.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8" ht="19.5" customHeight="1">
      <c r="A1" s="11" t="s">
        <v>216</v>
      </c>
      <c r="B1" s="12"/>
      <c r="C1" s="12"/>
      <c r="D1" s="12"/>
      <c r="H1" s="44"/>
    </row>
    <row r="2" ht="19.5" customHeight="1"/>
    <row r="3" spans="7:10" ht="19.5" customHeight="1" thickBot="1">
      <c r="G3" s="14"/>
      <c r="H3" s="1"/>
      <c r="I3" s="1"/>
      <c r="J3" s="1" t="s">
        <v>219</v>
      </c>
    </row>
    <row r="4" spans="1:10" ht="24.75" customHeight="1" thickTop="1">
      <c r="A4" s="59" t="s">
        <v>5</v>
      </c>
      <c r="B4" s="47" t="s">
        <v>6</v>
      </c>
      <c r="C4" s="48"/>
      <c r="D4" s="49"/>
      <c r="E4" s="61" t="s">
        <v>7</v>
      </c>
      <c r="F4" s="63" t="s">
        <v>5</v>
      </c>
      <c r="G4" s="47" t="s">
        <v>6</v>
      </c>
      <c r="H4" s="48"/>
      <c r="I4" s="49"/>
      <c r="J4" s="61" t="s">
        <v>7</v>
      </c>
    </row>
    <row r="5" spans="1:10" ht="24.75" customHeight="1">
      <c r="A5" s="60"/>
      <c r="B5" s="2" t="s">
        <v>2</v>
      </c>
      <c r="C5" s="2" t="s">
        <v>0</v>
      </c>
      <c r="D5" s="2" t="s">
        <v>1</v>
      </c>
      <c r="E5" s="62"/>
      <c r="F5" s="64"/>
      <c r="G5" s="2" t="s">
        <v>2</v>
      </c>
      <c r="H5" s="2" t="s">
        <v>0</v>
      </c>
      <c r="I5" s="2" t="s">
        <v>217</v>
      </c>
      <c r="J5" s="62"/>
    </row>
    <row r="6" spans="1:10" ht="21.75" customHeight="1">
      <c r="A6" s="15" t="s">
        <v>80</v>
      </c>
      <c r="B6" s="16">
        <f>SUM(B7+B43+G43+B61+B70+B82+B94+G94+G107+B121+G121)</f>
        <v>68511</v>
      </c>
      <c r="C6" s="16">
        <f>SUM(C7+C43+H43+C61+C70+C82+C94+H94+H107+C121+H121)</f>
        <v>34746</v>
      </c>
      <c r="D6" s="16">
        <f>SUM(D7+D43+I43+D61+D70+D82+D94+I94+I107+D121+I121)</f>
        <v>33765</v>
      </c>
      <c r="E6" s="17">
        <f>SUM(E7+E43+J43+E61+E70+E82+E94+J94+J107+E121+J121)</f>
        <v>30411</v>
      </c>
      <c r="F6" s="18" t="s">
        <v>8</v>
      </c>
      <c r="G6" s="19">
        <f>SUM(H6:I6)</f>
        <v>53</v>
      </c>
      <c r="H6" s="19">
        <v>25</v>
      </c>
      <c r="I6" s="19">
        <v>28</v>
      </c>
      <c r="J6" s="6">
        <v>17</v>
      </c>
    </row>
    <row r="7" spans="1:10" ht="21.75" customHeight="1">
      <c r="A7" s="15" t="s">
        <v>81</v>
      </c>
      <c r="B7" s="16">
        <f>SUM(B8:B39)+SUM(G6:G39)</f>
        <v>7889</v>
      </c>
      <c r="C7" s="16">
        <f>SUM(C8:C39)+SUM(H6:H39)</f>
        <v>3923</v>
      </c>
      <c r="D7" s="16">
        <f>SUM(D8:D39)+SUM(I6:I39)</f>
        <v>3966</v>
      </c>
      <c r="E7" s="17">
        <f>SUM(E8:E39)+SUM(J6:J39)</f>
        <v>3113</v>
      </c>
      <c r="F7" s="18" t="s">
        <v>82</v>
      </c>
      <c r="G7" s="19">
        <f aca="true" t="shared" si="0" ref="G7:G38">SUM(H7:I7)</f>
        <v>55</v>
      </c>
      <c r="H7" s="19">
        <v>26</v>
      </c>
      <c r="I7" s="19">
        <v>29</v>
      </c>
      <c r="J7" s="6">
        <v>23</v>
      </c>
    </row>
    <row r="8" spans="1:10" ht="21.75" customHeight="1">
      <c r="A8" s="20" t="s">
        <v>83</v>
      </c>
      <c r="B8" s="19">
        <f>SUM(C8:D8)</f>
        <v>51</v>
      </c>
      <c r="C8" s="19">
        <v>24</v>
      </c>
      <c r="D8" s="19">
        <v>27</v>
      </c>
      <c r="E8" s="7">
        <v>24</v>
      </c>
      <c r="F8" s="18" t="s">
        <v>84</v>
      </c>
      <c r="G8" s="19">
        <f t="shared" si="0"/>
        <v>161</v>
      </c>
      <c r="H8" s="19">
        <v>79</v>
      </c>
      <c r="I8" s="19">
        <v>82</v>
      </c>
      <c r="J8" s="6">
        <v>50</v>
      </c>
    </row>
    <row r="9" spans="1:10" ht="21.75" customHeight="1">
      <c r="A9" s="20" t="s">
        <v>85</v>
      </c>
      <c r="B9" s="19">
        <f aca="true" t="shared" si="1" ref="B9:B39">SUM(C9:D9)</f>
        <v>97</v>
      </c>
      <c r="C9" s="19">
        <v>50</v>
      </c>
      <c r="D9" s="19">
        <v>47</v>
      </c>
      <c r="E9" s="7">
        <v>33</v>
      </c>
      <c r="F9" s="18" t="s">
        <v>86</v>
      </c>
      <c r="G9" s="19">
        <f t="shared" si="0"/>
        <v>61</v>
      </c>
      <c r="H9" s="19">
        <v>33</v>
      </c>
      <c r="I9" s="19">
        <v>28</v>
      </c>
      <c r="J9" s="6">
        <v>24</v>
      </c>
    </row>
    <row r="10" spans="1:10" ht="21.75" customHeight="1">
      <c r="A10" s="20" t="s">
        <v>87</v>
      </c>
      <c r="B10" s="19">
        <f t="shared" si="1"/>
        <v>65</v>
      </c>
      <c r="C10" s="19">
        <v>32</v>
      </c>
      <c r="D10" s="19">
        <v>33</v>
      </c>
      <c r="E10" s="7">
        <v>24</v>
      </c>
      <c r="F10" s="18" t="s">
        <v>88</v>
      </c>
      <c r="G10" s="19">
        <f t="shared" si="0"/>
        <v>66</v>
      </c>
      <c r="H10" s="19">
        <v>35</v>
      </c>
      <c r="I10" s="19">
        <v>31</v>
      </c>
      <c r="J10" s="6">
        <v>32</v>
      </c>
    </row>
    <row r="11" spans="1:10" ht="21.75" customHeight="1">
      <c r="A11" s="20" t="s">
        <v>89</v>
      </c>
      <c r="B11" s="19">
        <f t="shared" si="1"/>
        <v>25</v>
      </c>
      <c r="C11" s="19">
        <v>9</v>
      </c>
      <c r="D11" s="19">
        <v>16</v>
      </c>
      <c r="E11" s="7">
        <v>10</v>
      </c>
      <c r="F11" s="18" t="s">
        <v>90</v>
      </c>
      <c r="G11" s="19">
        <f t="shared" si="0"/>
        <v>306</v>
      </c>
      <c r="H11" s="19">
        <v>149</v>
      </c>
      <c r="I11" s="19">
        <v>157</v>
      </c>
      <c r="J11" s="6">
        <v>124</v>
      </c>
    </row>
    <row r="12" spans="1:10" ht="21.75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3</v>
      </c>
      <c r="H12" s="19">
        <v>1</v>
      </c>
      <c r="I12" s="19">
        <v>2</v>
      </c>
      <c r="J12" s="6">
        <v>2</v>
      </c>
    </row>
    <row r="13" spans="1:10" ht="21.75" customHeight="1">
      <c r="A13" s="20" t="s">
        <v>94</v>
      </c>
      <c r="B13" s="19">
        <f t="shared" si="1"/>
        <v>278</v>
      </c>
      <c r="C13" s="19">
        <v>146</v>
      </c>
      <c r="D13" s="19">
        <v>132</v>
      </c>
      <c r="E13" s="7">
        <v>115</v>
      </c>
      <c r="F13" s="18" t="s">
        <v>93</v>
      </c>
      <c r="G13" s="19">
        <f t="shared" si="0"/>
        <v>13</v>
      </c>
      <c r="H13" s="19">
        <v>9</v>
      </c>
      <c r="I13" s="19">
        <v>4</v>
      </c>
      <c r="J13" s="6">
        <v>6</v>
      </c>
    </row>
    <row r="14" spans="1:10" ht="21.75" customHeight="1">
      <c r="A14" s="20" t="s">
        <v>96</v>
      </c>
      <c r="B14" s="19">
        <f t="shared" si="1"/>
        <v>6</v>
      </c>
      <c r="C14" s="19">
        <v>4</v>
      </c>
      <c r="D14" s="19">
        <v>2</v>
      </c>
      <c r="E14" s="7">
        <v>6</v>
      </c>
      <c r="F14" s="18" t="s">
        <v>95</v>
      </c>
      <c r="G14" s="19">
        <f t="shared" si="0"/>
        <v>56</v>
      </c>
      <c r="H14" s="19">
        <v>24</v>
      </c>
      <c r="I14" s="19">
        <v>32</v>
      </c>
      <c r="J14" s="6">
        <v>21</v>
      </c>
    </row>
    <row r="15" spans="1:10" ht="21.75" customHeight="1">
      <c r="A15" s="20" t="s">
        <v>98</v>
      </c>
      <c r="B15" s="19">
        <f t="shared" si="1"/>
        <v>19</v>
      </c>
      <c r="C15" s="19">
        <v>8</v>
      </c>
      <c r="D15" s="19">
        <v>11</v>
      </c>
      <c r="E15" s="7">
        <v>5</v>
      </c>
      <c r="F15" s="18" t="s">
        <v>97</v>
      </c>
      <c r="G15" s="19">
        <f t="shared" si="0"/>
        <v>88</v>
      </c>
      <c r="H15" s="19">
        <v>46</v>
      </c>
      <c r="I15" s="19">
        <v>42</v>
      </c>
      <c r="J15" s="6">
        <v>41</v>
      </c>
    </row>
    <row r="16" spans="1:10" ht="21.75" customHeight="1">
      <c r="A16" s="20" t="s">
        <v>100</v>
      </c>
      <c r="B16" s="19">
        <f t="shared" si="1"/>
        <v>24</v>
      </c>
      <c r="C16" s="19">
        <v>12</v>
      </c>
      <c r="D16" s="19">
        <v>12</v>
      </c>
      <c r="E16" s="7">
        <v>7</v>
      </c>
      <c r="F16" s="18" t="s">
        <v>99</v>
      </c>
      <c r="G16" s="19">
        <f t="shared" si="0"/>
        <v>87</v>
      </c>
      <c r="H16" s="19">
        <v>47</v>
      </c>
      <c r="I16" s="19">
        <v>40</v>
      </c>
      <c r="J16" s="6">
        <v>48</v>
      </c>
    </row>
    <row r="17" spans="1:10" ht="21.75" customHeight="1">
      <c r="A17" s="20" t="s">
        <v>102</v>
      </c>
      <c r="B17" s="19">
        <f t="shared" si="1"/>
        <v>1</v>
      </c>
      <c r="C17" s="19">
        <v>1</v>
      </c>
      <c r="D17" s="19">
        <v>0</v>
      </c>
      <c r="E17" s="7">
        <v>1</v>
      </c>
      <c r="F17" s="18" t="s">
        <v>101</v>
      </c>
      <c r="G17" s="19">
        <f t="shared" si="0"/>
        <v>26</v>
      </c>
      <c r="H17" s="19">
        <v>11</v>
      </c>
      <c r="I17" s="19">
        <v>15</v>
      </c>
      <c r="J17" s="6">
        <v>10</v>
      </c>
    </row>
    <row r="18" spans="1:10" ht="21.75" customHeight="1">
      <c r="A18" s="20" t="s">
        <v>104</v>
      </c>
      <c r="B18" s="19">
        <f t="shared" si="1"/>
        <v>83</v>
      </c>
      <c r="C18" s="19">
        <v>41</v>
      </c>
      <c r="D18" s="19">
        <v>42</v>
      </c>
      <c r="E18" s="7">
        <v>29</v>
      </c>
      <c r="F18" s="18" t="s">
        <v>103</v>
      </c>
      <c r="G18" s="19">
        <f t="shared" si="0"/>
        <v>174</v>
      </c>
      <c r="H18" s="19">
        <v>84</v>
      </c>
      <c r="I18" s="19">
        <v>90</v>
      </c>
      <c r="J18" s="6">
        <v>64</v>
      </c>
    </row>
    <row r="19" spans="1:10" ht="21.75" customHeight="1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221</v>
      </c>
      <c r="H19" s="19">
        <v>115</v>
      </c>
      <c r="I19" s="19">
        <v>106</v>
      </c>
      <c r="J19" s="6">
        <v>94</v>
      </c>
    </row>
    <row r="20" spans="1:10" ht="21.75" customHeight="1">
      <c r="A20" s="20" t="s">
        <v>108</v>
      </c>
      <c r="B20" s="19">
        <f t="shared" si="1"/>
        <v>183</v>
      </c>
      <c r="C20" s="19">
        <v>91</v>
      </c>
      <c r="D20" s="19">
        <v>92</v>
      </c>
      <c r="E20" s="7">
        <v>69</v>
      </c>
      <c r="F20" s="18" t="s">
        <v>107</v>
      </c>
      <c r="G20" s="19">
        <f t="shared" si="0"/>
        <v>12</v>
      </c>
      <c r="H20" s="19">
        <v>6</v>
      </c>
      <c r="I20" s="19">
        <v>6</v>
      </c>
      <c r="J20" s="6">
        <v>4</v>
      </c>
    </row>
    <row r="21" spans="1:10" ht="21.75" customHeight="1">
      <c r="A21" s="20" t="s">
        <v>110</v>
      </c>
      <c r="B21" s="19">
        <f t="shared" si="1"/>
        <v>12</v>
      </c>
      <c r="C21" s="19">
        <v>3</v>
      </c>
      <c r="D21" s="19">
        <v>9</v>
      </c>
      <c r="E21" s="7">
        <v>8</v>
      </c>
      <c r="F21" s="18" t="s">
        <v>109</v>
      </c>
      <c r="G21" s="19">
        <f t="shared" si="0"/>
        <v>3</v>
      </c>
      <c r="H21" s="19">
        <v>1</v>
      </c>
      <c r="I21" s="19">
        <v>2</v>
      </c>
      <c r="J21" s="6">
        <v>2</v>
      </c>
    </row>
    <row r="22" spans="1:10" ht="21.75" customHeight="1">
      <c r="A22" s="20" t="s">
        <v>112</v>
      </c>
      <c r="B22" s="19">
        <f t="shared" si="1"/>
        <v>9</v>
      </c>
      <c r="C22" s="19">
        <v>5</v>
      </c>
      <c r="D22" s="19">
        <v>4</v>
      </c>
      <c r="E22" s="7">
        <v>5</v>
      </c>
      <c r="F22" s="18" t="s">
        <v>111</v>
      </c>
      <c r="G22" s="19">
        <f t="shared" si="0"/>
        <v>9</v>
      </c>
      <c r="H22" s="19">
        <v>5</v>
      </c>
      <c r="I22" s="19">
        <v>4</v>
      </c>
      <c r="J22" s="6">
        <v>4</v>
      </c>
    </row>
    <row r="23" spans="1:10" ht="21.75" customHeight="1">
      <c r="A23" s="20" t="s">
        <v>114</v>
      </c>
      <c r="B23" s="19">
        <f t="shared" si="1"/>
        <v>307</v>
      </c>
      <c r="C23" s="19">
        <v>150</v>
      </c>
      <c r="D23" s="19">
        <v>157</v>
      </c>
      <c r="E23" s="7">
        <v>111</v>
      </c>
      <c r="F23" s="18" t="s">
        <v>113</v>
      </c>
      <c r="G23" s="19">
        <f t="shared" si="0"/>
        <v>85</v>
      </c>
      <c r="H23" s="19">
        <v>40</v>
      </c>
      <c r="I23" s="19">
        <v>45</v>
      </c>
      <c r="J23" s="6">
        <v>36</v>
      </c>
    </row>
    <row r="24" spans="1:10" ht="21.75" customHeight="1">
      <c r="A24" s="20" t="s">
        <v>9</v>
      </c>
      <c r="B24" s="19">
        <f t="shared" si="1"/>
        <v>97</v>
      </c>
      <c r="C24" s="19">
        <v>52</v>
      </c>
      <c r="D24" s="19">
        <v>45</v>
      </c>
      <c r="E24" s="7">
        <v>36</v>
      </c>
      <c r="F24" s="18" t="s">
        <v>115</v>
      </c>
      <c r="G24" s="19">
        <f t="shared" si="0"/>
        <v>97</v>
      </c>
      <c r="H24" s="19">
        <v>47</v>
      </c>
      <c r="I24" s="19">
        <v>50</v>
      </c>
      <c r="J24" s="6">
        <v>47</v>
      </c>
    </row>
    <row r="25" spans="1:10" ht="21.75" customHeight="1">
      <c r="A25" s="20" t="s">
        <v>117</v>
      </c>
      <c r="B25" s="19">
        <f t="shared" si="1"/>
        <v>75</v>
      </c>
      <c r="C25" s="19">
        <v>41</v>
      </c>
      <c r="D25" s="19">
        <v>34</v>
      </c>
      <c r="E25" s="7">
        <v>23</v>
      </c>
      <c r="F25" s="18" t="s">
        <v>116</v>
      </c>
      <c r="G25" s="19">
        <f t="shared" si="0"/>
        <v>64</v>
      </c>
      <c r="H25" s="19">
        <v>29</v>
      </c>
      <c r="I25" s="19">
        <v>35</v>
      </c>
      <c r="J25" s="6">
        <v>25</v>
      </c>
    </row>
    <row r="26" spans="1:10" ht="21.75" customHeight="1">
      <c r="A26" s="20" t="s">
        <v>119</v>
      </c>
      <c r="B26" s="19">
        <f t="shared" si="1"/>
        <v>68</v>
      </c>
      <c r="C26" s="19">
        <v>34</v>
      </c>
      <c r="D26" s="19">
        <v>34</v>
      </c>
      <c r="E26" s="7">
        <v>25</v>
      </c>
      <c r="F26" s="18" t="s">
        <v>118</v>
      </c>
      <c r="G26" s="19">
        <f t="shared" si="0"/>
        <v>35</v>
      </c>
      <c r="H26" s="19">
        <v>18</v>
      </c>
      <c r="I26" s="19">
        <v>17</v>
      </c>
      <c r="J26" s="6">
        <v>15</v>
      </c>
    </row>
    <row r="27" spans="1:10" ht="21.75" customHeight="1">
      <c r="A27" s="20" t="s">
        <v>121</v>
      </c>
      <c r="B27" s="19">
        <f t="shared" si="1"/>
        <v>61</v>
      </c>
      <c r="C27" s="19">
        <v>32</v>
      </c>
      <c r="D27" s="19">
        <v>29</v>
      </c>
      <c r="E27" s="7">
        <v>26</v>
      </c>
      <c r="F27" s="18" t="s">
        <v>120</v>
      </c>
      <c r="G27" s="19">
        <f t="shared" si="0"/>
        <v>322</v>
      </c>
      <c r="H27" s="19">
        <v>158</v>
      </c>
      <c r="I27" s="19">
        <v>164</v>
      </c>
      <c r="J27" s="6">
        <v>120</v>
      </c>
    </row>
    <row r="28" spans="1:10" ht="21.75" customHeight="1">
      <c r="A28" s="20" t="s">
        <v>123</v>
      </c>
      <c r="B28" s="19">
        <f t="shared" si="1"/>
        <v>320</v>
      </c>
      <c r="C28" s="19">
        <v>154</v>
      </c>
      <c r="D28" s="19">
        <v>166</v>
      </c>
      <c r="E28" s="7">
        <v>125</v>
      </c>
      <c r="F28" s="18" t="s">
        <v>122</v>
      </c>
      <c r="G28" s="19">
        <f t="shared" si="0"/>
        <v>128</v>
      </c>
      <c r="H28" s="19">
        <v>66</v>
      </c>
      <c r="I28" s="19">
        <v>62</v>
      </c>
      <c r="J28" s="6">
        <v>46</v>
      </c>
    </row>
    <row r="29" spans="1:10" ht="21.75" customHeight="1">
      <c r="A29" s="20" t="s">
        <v>125</v>
      </c>
      <c r="B29" s="19">
        <f t="shared" si="1"/>
        <v>121</v>
      </c>
      <c r="C29" s="19">
        <v>63</v>
      </c>
      <c r="D29" s="19">
        <v>58</v>
      </c>
      <c r="E29" s="7">
        <v>43</v>
      </c>
      <c r="F29" s="18" t="s">
        <v>124</v>
      </c>
      <c r="G29" s="19">
        <f t="shared" si="0"/>
        <v>106</v>
      </c>
      <c r="H29" s="19">
        <v>50</v>
      </c>
      <c r="I29" s="19">
        <v>56</v>
      </c>
      <c r="J29" s="6">
        <v>41</v>
      </c>
    </row>
    <row r="30" spans="1:10" ht="21.75" customHeight="1">
      <c r="A30" s="20" t="s">
        <v>127</v>
      </c>
      <c r="B30" s="19">
        <f t="shared" si="1"/>
        <v>243</v>
      </c>
      <c r="C30" s="19">
        <v>132</v>
      </c>
      <c r="D30" s="19">
        <v>111</v>
      </c>
      <c r="E30" s="7">
        <v>102</v>
      </c>
      <c r="F30" s="18" t="s">
        <v>126</v>
      </c>
      <c r="G30" s="19">
        <f t="shared" si="0"/>
        <v>420</v>
      </c>
      <c r="H30" s="19">
        <v>212</v>
      </c>
      <c r="I30" s="19">
        <v>208</v>
      </c>
      <c r="J30" s="6">
        <v>173</v>
      </c>
    </row>
    <row r="31" spans="1:10" ht="21.75" customHeight="1">
      <c r="A31" s="20" t="s">
        <v>129</v>
      </c>
      <c r="B31" s="19">
        <f t="shared" si="1"/>
        <v>161</v>
      </c>
      <c r="C31" s="19">
        <v>83</v>
      </c>
      <c r="D31" s="19">
        <v>78</v>
      </c>
      <c r="E31" s="7">
        <v>57</v>
      </c>
      <c r="F31" s="18" t="s">
        <v>128</v>
      </c>
      <c r="G31" s="19">
        <f t="shared" si="0"/>
        <v>29</v>
      </c>
      <c r="H31" s="19">
        <v>15</v>
      </c>
      <c r="I31" s="19">
        <v>14</v>
      </c>
      <c r="J31" s="6">
        <v>13</v>
      </c>
    </row>
    <row r="32" spans="1:10" ht="21.75" customHeight="1">
      <c r="A32" s="20" t="s">
        <v>130</v>
      </c>
      <c r="B32" s="19">
        <f t="shared" si="1"/>
        <v>80</v>
      </c>
      <c r="C32" s="19">
        <v>39</v>
      </c>
      <c r="D32" s="19">
        <v>41</v>
      </c>
      <c r="E32" s="7">
        <v>27</v>
      </c>
      <c r="F32" s="18" t="s">
        <v>10</v>
      </c>
      <c r="G32" s="19">
        <f t="shared" si="0"/>
        <v>145</v>
      </c>
      <c r="H32" s="19">
        <v>71</v>
      </c>
      <c r="I32" s="19">
        <v>74</v>
      </c>
      <c r="J32" s="6">
        <v>72</v>
      </c>
    </row>
    <row r="33" spans="1:10" ht="21.75" customHeight="1">
      <c r="A33" s="20" t="s">
        <v>132</v>
      </c>
      <c r="B33" s="19">
        <f t="shared" si="1"/>
        <v>175</v>
      </c>
      <c r="C33" s="19">
        <v>79</v>
      </c>
      <c r="D33" s="19">
        <v>96</v>
      </c>
      <c r="E33" s="7">
        <v>92</v>
      </c>
      <c r="F33" s="18" t="s">
        <v>131</v>
      </c>
      <c r="G33" s="19">
        <f t="shared" si="0"/>
        <v>69</v>
      </c>
      <c r="H33" s="19">
        <v>37</v>
      </c>
      <c r="I33" s="19">
        <v>32</v>
      </c>
      <c r="J33" s="42">
        <v>28</v>
      </c>
    </row>
    <row r="34" spans="1:10" ht="21.75" customHeight="1">
      <c r="A34" s="20" t="s">
        <v>134</v>
      </c>
      <c r="B34" s="19">
        <f t="shared" si="1"/>
        <v>10</v>
      </c>
      <c r="C34" s="19">
        <v>5</v>
      </c>
      <c r="D34" s="19">
        <v>5</v>
      </c>
      <c r="E34" s="7">
        <v>3</v>
      </c>
      <c r="F34" s="18" t="s">
        <v>133</v>
      </c>
      <c r="G34" s="19">
        <f t="shared" si="0"/>
        <v>102</v>
      </c>
      <c r="H34" s="19">
        <v>58</v>
      </c>
      <c r="I34" s="19">
        <v>44</v>
      </c>
      <c r="J34" s="42">
        <v>39</v>
      </c>
    </row>
    <row r="35" spans="1:10" ht="21.75" customHeight="1">
      <c r="A35" s="20" t="s">
        <v>136</v>
      </c>
      <c r="B35" s="19">
        <f t="shared" si="1"/>
        <v>42</v>
      </c>
      <c r="C35" s="19">
        <v>23</v>
      </c>
      <c r="D35" s="19">
        <v>19</v>
      </c>
      <c r="E35" s="7">
        <v>17</v>
      </c>
      <c r="F35" s="18" t="s">
        <v>135</v>
      </c>
      <c r="G35" s="19">
        <f t="shared" si="0"/>
        <v>199</v>
      </c>
      <c r="H35" s="19">
        <v>98</v>
      </c>
      <c r="I35" s="19">
        <v>101</v>
      </c>
      <c r="J35" s="42">
        <v>80</v>
      </c>
    </row>
    <row r="36" spans="1:10" ht="21.75" customHeight="1">
      <c r="A36" s="20" t="s">
        <v>138</v>
      </c>
      <c r="B36" s="19">
        <f t="shared" si="1"/>
        <v>20</v>
      </c>
      <c r="C36" s="19">
        <v>12</v>
      </c>
      <c r="D36" s="19">
        <v>8</v>
      </c>
      <c r="E36" s="7">
        <v>10</v>
      </c>
      <c r="F36" s="18" t="s">
        <v>137</v>
      </c>
      <c r="G36" s="19">
        <f t="shared" si="0"/>
        <v>61</v>
      </c>
      <c r="H36" s="19">
        <v>31</v>
      </c>
      <c r="I36" s="19">
        <v>30</v>
      </c>
      <c r="J36" s="42">
        <v>19</v>
      </c>
    </row>
    <row r="37" spans="1:10" ht="21.75" customHeight="1">
      <c r="A37" s="20" t="s">
        <v>140</v>
      </c>
      <c r="B37" s="19">
        <f t="shared" si="1"/>
        <v>132</v>
      </c>
      <c r="C37" s="19">
        <v>55</v>
      </c>
      <c r="D37" s="19">
        <v>77</v>
      </c>
      <c r="E37" s="7">
        <v>91</v>
      </c>
      <c r="F37" s="18" t="s">
        <v>139</v>
      </c>
      <c r="G37" s="19">
        <f t="shared" si="0"/>
        <v>51</v>
      </c>
      <c r="H37" s="19">
        <v>27</v>
      </c>
      <c r="I37" s="19">
        <v>24</v>
      </c>
      <c r="J37" s="42">
        <v>22</v>
      </c>
    </row>
    <row r="38" spans="1:10" ht="21.75" customHeight="1">
      <c r="A38" s="20" t="s">
        <v>141</v>
      </c>
      <c r="B38" s="19">
        <f t="shared" si="1"/>
        <v>62</v>
      </c>
      <c r="C38" s="19">
        <v>34</v>
      </c>
      <c r="D38" s="19">
        <v>28</v>
      </c>
      <c r="E38" s="7">
        <v>25</v>
      </c>
      <c r="F38" s="21" t="s">
        <v>213</v>
      </c>
      <c r="G38" s="19">
        <f t="shared" si="0"/>
        <v>3</v>
      </c>
      <c r="H38" s="19">
        <v>2</v>
      </c>
      <c r="I38" s="19">
        <v>1</v>
      </c>
      <c r="J38" s="42">
        <v>3</v>
      </c>
    </row>
    <row r="39" spans="1:10" ht="21.75" customHeight="1" thickBot="1">
      <c r="A39" s="24" t="s">
        <v>142</v>
      </c>
      <c r="B39" s="26">
        <f t="shared" si="1"/>
        <v>1750</v>
      </c>
      <c r="C39" s="26">
        <v>853</v>
      </c>
      <c r="D39" s="26">
        <v>897</v>
      </c>
      <c r="E39" s="41">
        <v>618</v>
      </c>
      <c r="F39" s="27"/>
      <c r="G39" s="26"/>
      <c r="H39" s="28"/>
      <c r="I39" s="28"/>
      <c r="J39" s="29"/>
    </row>
    <row r="40" spans="1:10" ht="21.75" customHeight="1" thickBot="1" thickTop="1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19.5" customHeight="1" thickTop="1">
      <c r="A41" s="54" t="s">
        <v>5</v>
      </c>
      <c r="B41" s="56" t="s">
        <v>6</v>
      </c>
      <c r="C41" s="57"/>
      <c r="D41" s="58"/>
      <c r="E41" s="52" t="s">
        <v>7</v>
      </c>
      <c r="F41" s="50" t="s">
        <v>5</v>
      </c>
      <c r="G41" s="56" t="s">
        <v>6</v>
      </c>
      <c r="H41" s="57"/>
      <c r="I41" s="58"/>
      <c r="J41" s="52" t="s">
        <v>7</v>
      </c>
    </row>
    <row r="42" spans="1:10" ht="24.75" customHeight="1">
      <c r="A42" s="55"/>
      <c r="B42" s="13" t="s">
        <v>2</v>
      </c>
      <c r="C42" s="13" t="s">
        <v>0</v>
      </c>
      <c r="D42" s="13" t="s">
        <v>1</v>
      </c>
      <c r="E42" s="53"/>
      <c r="F42" s="51"/>
      <c r="G42" s="13" t="s">
        <v>2</v>
      </c>
      <c r="H42" s="13" t="s">
        <v>0</v>
      </c>
      <c r="I42" s="13" t="s">
        <v>1</v>
      </c>
      <c r="J42" s="53"/>
    </row>
    <row r="43" spans="1:10" ht="21.75" customHeight="1">
      <c r="A43" s="31" t="s">
        <v>11</v>
      </c>
      <c r="B43" s="32">
        <f>SUM(B44:B59)</f>
        <v>7288</v>
      </c>
      <c r="C43" s="32">
        <f>SUM(C44:C59)</f>
        <v>3696</v>
      </c>
      <c r="D43" s="32">
        <f>SUM(D44:D59)</f>
        <v>3592</v>
      </c>
      <c r="E43" s="33">
        <f>SUM(E44:E59)</f>
        <v>3082</v>
      </c>
      <c r="F43" s="34" t="s">
        <v>12</v>
      </c>
      <c r="G43" s="32">
        <f>SUM(G44:G74)</f>
        <v>6447</v>
      </c>
      <c r="H43" s="32">
        <f>SUM(H44:H74)</f>
        <v>3292</v>
      </c>
      <c r="I43" s="32">
        <f>SUM(I44:I74)</f>
        <v>3155</v>
      </c>
      <c r="J43" s="35">
        <f>SUM(J44:J74)</f>
        <v>2986</v>
      </c>
    </row>
    <row r="44" spans="1:10" ht="21.75" customHeight="1">
      <c r="A44" s="20" t="s">
        <v>143</v>
      </c>
      <c r="B44" s="19">
        <f>SUM(C44:D44)</f>
        <v>17</v>
      </c>
      <c r="C44" s="19">
        <v>9</v>
      </c>
      <c r="D44" s="19">
        <v>8</v>
      </c>
      <c r="E44" s="7">
        <v>7</v>
      </c>
      <c r="F44" s="18" t="s">
        <v>144</v>
      </c>
      <c r="G44" s="19">
        <f aca="true" t="shared" si="2" ref="G44:G74">SUM(H44:I44)</f>
        <v>952</v>
      </c>
      <c r="H44" s="19">
        <v>507</v>
      </c>
      <c r="I44" s="19">
        <v>445</v>
      </c>
      <c r="J44" s="6">
        <v>468</v>
      </c>
    </row>
    <row r="45" spans="1:10" ht="21.75" customHeight="1">
      <c r="A45" s="20" t="s">
        <v>13</v>
      </c>
      <c r="B45" s="19">
        <f aca="true" t="shared" si="3" ref="B45:B59">SUM(C45:D45)</f>
        <v>48</v>
      </c>
      <c r="C45" s="19">
        <v>32</v>
      </c>
      <c r="D45" s="19">
        <v>16</v>
      </c>
      <c r="E45" s="7">
        <v>25</v>
      </c>
      <c r="F45" s="18" t="s">
        <v>145</v>
      </c>
      <c r="G45" s="19">
        <f t="shared" si="2"/>
        <v>189</v>
      </c>
      <c r="H45" s="19">
        <v>90</v>
      </c>
      <c r="I45" s="19">
        <v>99</v>
      </c>
      <c r="J45" s="6">
        <v>78</v>
      </c>
    </row>
    <row r="46" spans="1:10" ht="21.75" customHeight="1">
      <c r="A46" s="20" t="s">
        <v>146</v>
      </c>
      <c r="B46" s="19">
        <f t="shared" si="3"/>
        <v>478</v>
      </c>
      <c r="C46" s="19">
        <v>236</v>
      </c>
      <c r="D46" s="19">
        <v>242</v>
      </c>
      <c r="E46" s="7">
        <v>231</v>
      </c>
      <c r="F46" s="18" t="s">
        <v>147</v>
      </c>
      <c r="G46" s="19">
        <f t="shared" si="2"/>
        <v>624</v>
      </c>
      <c r="H46" s="19">
        <v>318</v>
      </c>
      <c r="I46" s="19">
        <v>306</v>
      </c>
      <c r="J46" s="6">
        <v>276</v>
      </c>
    </row>
    <row r="47" spans="1:10" ht="21.75" customHeight="1">
      <c r="A47" s="20" t="s">
        <v>148</v>
      </c>
      <c r="B47" s="19">
        <f t="shared" si="3"/>
        <v>140</v>
      </c>
      <c r="C47" s="19">
        <v>69</v>
      </c>
      <c r="D47" s="19">
        <v>71</v>
      </c>
      <c r="E47" s="7">
        <v>58</v>
      </c>
      <c r="F47" s="18" t="s">
        <v>149</v>
      </c>
      <c r="G47" s="19">
        <f t="shared" si="2"/>
        <v>472</v>
      </c>
      <c r="H47" s="19">
        <v>243</v>
      </c>
      <c r="I47" s="19">
        <v>229</v>
      </c>
      <c r="J47" s="6">
        <v>202</v>
      </c>
    </row>
    <row r="48" spans="1:10" ht="21.75" customHeight="1">
      <c r="A48" s="20" t="s">
        <v>150</v>
      </c>
      <c r="B48" s="19">
        <f t="shared" si="3"/>
        <v>269</v>
      </c>
      <c r="C48" s="19">
        <v>132</v>
      </c>
      <c r="D48" s="19">
        <v>137</v>
      </c>
      <c r="E48" s="7">
        <v>89</v>
      </c>
      <c r="F48" s="18" t="s">
        <v>151</v>
      </c>
      <c r="G48" s="19">
        <f t="shared" si="2"/>
        <v>175</v>
      </c>
      <c r="H48" s="19">
        <v>91</v>
      </c>
      <c r="I48" s="19">
        <v>84</v>
      </c>
      <c r="J48" s="6">
        <v>73</v>
      </c>
    </row>
    <row r="49" spans="1:10" ht="21.75" customHeight="1">
      <c r="A49" s="20" t="s">
        <v>152</v>
      </c>
      <c r="B49" s="19">
        <f t="shared" si="3"/>
        <v>827</v>
      </c>
      <c r="C49" s="19">
        <v>428</v>
      </c>
      <c r="D49" s="19">
        <v>399</v>
      </c>
      <c r="E49" s="7">
        <v>377</v>
      </c>
      <c r="F49" s="18" t="s">
        <v>153</v>
      </c>
      <c r="G49" s="19">
        <f t="shared" si="2"/>
        <v>138</v>
      </c>
      <c r="H49" s="19">
        <v>71</v>
      </c>
      <c r="I49" s="19">
        <v>67</v>
      </c>
      <c r="J49" s="6">
        <v>53</v>
      </c>
    </row>
    <row r="50" spans="1:10" ht="21.75" customHeight="1">
      <c r="A50" s="20" t="s">
        <v>154</v>
      </c>
      <c r="B50" s="19">
        <f t="shared" si="3"/>
        <v>143</v>
      </c>
      <c r="C50" s="19">
        <v>71</v>
      </c>
      <c r="D50" s="19">
        <v>72</v>
      </c>
      <c r="E50" s="7">
        <v>54</v>
      </c>
      <c r="F50" s="18" t="s">
        <v>155</v>
      </c>
      <c r="G50" s="19">
        <f t="shared" si="2"/>
        <v>28</v>
      </c>
      <c r="H50" s="19">
        <v>16</v>
      </c>
      <c r="I50" s="19">
        <v>12</v>
      </c>
      <c r="J50" s="6">
        <v>11</v>
      </c>
    </row>
    <row r="51" spans="1:10" ht="21.75" customHeight="1">
      <c r="A51" s="20" t="s">
        <v>156</v>
      </c>
      <c r="B51" s="19">
        <f t="shared" si="3"/>
        <v>728</v>
      </c>
      <c r="C51" s="19">
        <v>361</v>
      </c>
      <c r="D51" s="19">
        <v>367</v>
      </c>
      <c r="E51" s="7">
        <v>301</v>
      </c>
      <c r="F51" s="18" t="s">
        <v>14</v>
      </c>
      <c r="G51" s="19">
        <f t="shared" si="2"/>
        <v>164</v>
      </c>
      <c r="H51" s="19">
        <v>90</v>
      </c>
      <c r="I51" s="19">
        <v>74</v>
      </c>
      <c r="J51" s="6">
        <v>84</v>
      </c>
    </row>
    <row r="52" spans="1:10" ht="21.75" customHeight="1">
      <c r="A52" s="20" t="s">
        <v>157</v>
      </c>
      <c r="B52" s="19">
        <f t="shared" si="3"/>
        <v>405</v>
      </c>
      <c r="C52" s="19">
        <v>205</v>
      </c>
      <c r="D52" s="19">
        <v>200</v>
      </c>
      <c r="E52" s="7">
        <v>163</v>
      </c>
      <c r="F52" s="18" t="s">
        <v>158</v>
      </c>
      <c r="G52" s="19">
        <f t="shared" si="2"/>
        <v>251</v>
      </c>
      <c r="H52" s="19">
        <v>132</v>
      </c>
      <c r="I52" s="19">
        <v>119</v>
      </c>
      <c r="J52" s="6">
        <v>111</v>
      </c>
    </row>
    <row r="53" spans="1:10" ht="21.75" customHeight="1">
      <c r="A53" s="20" t="s">
        <v>15</v>
      </c>
      <c r="B53" s="19">
        <f t="shared" si="3"/>
        <v>152</v>
      </c>
      <c r="C53" s="19">
        <v>87</v>
      </c>
      <c r="D53" s="19">
        <v>65</v>
      </c>
      <c r="E53" s="7">
        <v>81</v>
      </c>
      <c r="F53" s="18" t="s">
        <v>159</v>
      </c>
      <c r="G53" s="19">
        <f t="shared" si="2"/>
        <v>240</v>
      </c>
      <c r="H53" s="19">
        <v>122</v>
      </c>
      <c r="I53" s="19">
        <v>118</v>
      </c>
      <c r="J53" s="6">
        <v>108</v>
      </c>
    </row>
    <row r="54" spans="1:10" ht="21.75" customHeight="1">
      <c r="A54" s="20" t="s">
        <v>160</v>
      </c>
      <c r="B54" s="19">
        <f t="shared" si="3"/>
        <v>670</v>
      </c>
      <c r="C54" s="19">
        <v>353</v>
      </c>
      <c r="D54" s="19">
        <v>317</v>
      </c>
      <c r="E54" s="7">
        <v>284</v>
      </c>
      <c r="F54" s="18" t="s">
        <v>161</v>
      </c>
      <c r="G54" s="19">
        <f t="shared" si="2"/>
        <v>269</v>
      </c>
      <c r="H54" s="19">
        <v>126</v>
      </c>
      <c r="I54" s="19">
        <v>143</v>
      </c>
      <c r="J54" s="6">
        <v>107</v>
      </c>
    </row>
    <row r="55" spans="1:10" ht="21.75" customHeight="1">
      <c r="A55" s="20" t="s">
        <v>162</v>
      </c>
      <c r="B55" s="19">
        <f t="shared" si="3"/>
        <v>865</v>
      </c>
      <c r="C55" s="19">
        <v>429</v>
      </c>
      <c r="D55" s="19">
        <v>436</v>
      </c>
      <c r="E55" s="7">
        <v>367</v>
      </c>
      <c r="F55" s="18" t="s">
        <v>163</v>
      </c>
      <c r="G55" s="19">
        <f t="shared" si="2"/>
        <v>231</v>
      </c>
      <c r="H55" s="19">
        <v>116</v>
      </c>
      <c r="I55" s="19">
        <v>115</v>
      </c>
      <c r="J55" s="6">
        <v>97</v>
      </c>
    </row>
    <row r="56" spans="1:10" ht="21.75" customHeight="1">
      <c r="A56" s="20" t="s">
        <v>164</v>
      </c>
      <c r="B56" s="19">
        <f t="shared" si="3"/>
        <v>714</v>
      </c>
      <c r="C56" s="19">
        <v>367</v>
      </c>
      <c r="D56" s="19">
        <v>347</v>
      </c>
      <c r="E56" s="7">
        <v>293</v>
      </c>
      <c r="F56" s="18" t="s">
        <v>165</v>
      </c>
      <c r="G56" s="19">
        <f t="shared" si="2"/>
        <v>92</v>
      </c>
      <c r="H56" s="19">
        <v>62</v>
      </c>
      <c r="I56" s="19">
        <v>30</v>
      </c>
      <c r="J56" s="6">
        <v>61</v>
      </c>
    </row>
    <row r="57" spans="1:10" ht="21.75" customHeight="1">
      <c r="A57" s="20" t="s">
        <v>166</v>
      </c>
      <c r="B57" s="19">
        <f t="shared" si="3"/>
        <v>983</v>
      </c>
      <c r="C57" s="19">
        <v>485</v>
      </c>
      <c r="D57" s="19">
        <v>498</v>
      </c>
      <c r="E57" s="7">
        <v>384</v>
      </c>
      <c r="F57" s="18" t="s">
        <v>167</v>
      </c>
      <c r="G57" s="19">
        <f t="shared" si="2"/>
        <v>26</v>
      </c>
      <c r="H57" s="19">
        <v>15</v>
      </c>
      <c r="I57" s="19">
        <v>11</v>
      </c>
      <c r="J57" s="6">
        <v>18</v>
      </c>
    </row>
    <row r="58" spans="1:10" ht="21.75" customHeight="1">
      <c r="A58" s="20" t="s">
        <v>168</v>
      </c>
      <c r="B58" s="19">
        <f t="shared" si="3"/>
        <v>839</v>
      </c>
      <c r="C58" s="19">
        <v>428</v>
      </c>
      <c r="D58" s="19">
        <v>411</v>
      </c>
      <c r="E58" s="7">
        <v>358</v>
      </c>
      <c r="F58" s="18" t="s">
        <v>169</v>
      </c>
      <c r="G58" s="19">
        <f t="shared" si="2"/>
        <v>0</v>
      </c>
      <c r="H58" s="19">
        <v>0</v>
      </c>
      <c r="I58" s="19">
        <v>0</v>
      </c>
      <c r="J58" s="6">
        <v>0</v>
      </c>
    </row>
    <row r="59" spans="1:10" ht="21.75" customHeight="1">
      <c r="A59" s="20" t="s">
        <v>170</v>
      </c>
      <c r="B59" s="19">
        <f t="shared" si="3"/>
        <v>10</v>
      </c>
      <c r="C59" s="19">
        <v>4</v>
      </c>
      <c r="D59" s="19">
        <v>6</v>
      </c>
      <c r="E59" s="7">
        <v>10</v>
      </c>
      <c r="F59" s="18" t="s">
        <v>171</v>
      </c>
      <c r="G59" s="19">
        <f t="shared" si="2"/>
        <v>34</v>
      </c>
      <c r="H59" s="19">
        <v>17</v>
      </c>
      <c r="I59" s="19">
        <v>17</v>
      </c>
      <c r="J59" s="6">
        <v>15</v>
      </c>
    </row>
    <row r="60" spans="1:10" ht="21.75" customHeight="1">
      <c r="A60" s="20"/>
      <c r="B60" s="19"/>
      <c r="C60" s="19"/>
      <c r="D60" s="19"/>
      <c r="E60" s="7"/>
      <c r="F60" s="18" t="s">
        <v>172</v>
      </c>
      <c r="G60" s="19">
        <f t="shared" si="2"/>
        <v>130</v>
      </c>
      <c r="H60" s="19">
        <v>58</v>
      </c>
      <c r="I60" s="19">
        <v>72</v>
      </c>
      <c r="J60" s="6">
        <v>47</v>
      </c>
    </row>
    <row r="61" spans="1:10" ht="21.75" customHeight="1">
      <c r="A61" s="31" t="s">
        <v>16</v>
      </c>
      <c r="B61" s="32">
        <f>SUM(B62:B68)</f>
        <v>5128</v>
      </c>
      <c r="C61" s="32">
        <f>SUM(C62:C68)</f>
        <v>2620</v>
      </c>
      <c r="D61" s="32">
        <f>SUM(D62:D68)</f>
        <v>2508</v>
      </c>
      <c r="E61" s="33">
        <f>SUM(E62:E68)</f>
        <v>2308</v>
      </c>
      <c r="F61" s="18" t="s">
        <v>173</v>
      </c>
      <c r="G61" s="19">
        <f t="shared" si="2"/>
        <v>1</v>
      </c>
      <c r="H61" s="19">
        <v>1</v>
      </c>
      <c r="I61" s="19" t="s">
        <v>218</v>
      </c>
      <c r="J61" s="6">
        <v>1</v>
      </c>
    </row>
    <row r="62" spans="1:10" ht="21.75" customHeight="1">
      <c r="A62" s="20" t="s">
        <v>174</v>
      </c>
      <c r="B62" s="19">
        <f aca="true" t="shared" si="4" ref="B62:B68">SUM(C62:D62)</f>
        <v>1222</v>
      </c>
      <c r="C62" s="19">
        <v>654</v>
      </c>
      <c r="D62" s="19">
        <v>568</v>
      </c>
      <c r="E62" s="7">
        <v>615</v>
      </c>
      <c r="F62" s="18" t="s">
        <v>175</v>
      </c>
      <c r="G62" s="19">
        <f t="shared" si="2"/>
        <v>169</v>
      </c>
      <c r="H62" s="19">
        <v>88</v>
      </c>
      <c r="I62" s="19">
        <v>81</v>
      </c>
      <c r="J62" s="6">
        <v>72</v>
      </c>
    </row>
    <row r="63" spans="1:10" ht="21.75" customHeight="1">
      <c r="A63" s="20" t="s">
        <v>176</v>
      </c>
      <c r="B63" s="19">
        <f t="shared" si="4"/>
        <v>555</v>
      </c>
      <c r="C63" s="19">
        <v>281</v>
      </c>
      <c r="D63" s="19">
        <v>274</v>
      </c>
      <c r="E63" s="7">
        <v>215</v>
      </c>
      <c r="F63" s="18" t="s">
        <v>177</v>
      </c>
      <c r="G63" s="19">
        <f t="shared" si="2"/>
        <v>109</v>
      </c>
      <c r="H63" s="19">
        <v>72</v>
      </c>
      <c r="I63" s="19">
        <v>37</v>
      </c>
      <c r="J63" s="6">
        <v>98</v>
      </c>
    </row>
    <row r="64" spans="1:10" ht="21.75" customHeight="1">
      <c r="A64" s="20" t="s">
        <v>178</v>
      </c>
      <c r="B64" s="19">
        <f t="shared" si="4"/>
        <v>676</v>
      </c>
      <c r="C64" s="19">
        <v>351</v>
      </c>
      <c r="D64" s="19">
        <v>325</v>
      </c>
      <c r="E64" s="7">
        <v>323</v>
      </c>
      <c r="F64" s="18" t="s">
        <v>179</v>
      </c>
      <c r="G64" s="19">
        <f t="shared" si="2"/>
        <v>67</v>
      </c>
      <c r="H64" s="19">
        <v>31</v>
      </c>
      <c r="I64" s="19">
        <v>36</v>
      </c>
      <c r="J64" s="6">
        <v>20</v>
      </c>
    </row>
    <row r="65" spans="1:10" ht="21.75" customHeight="1">
      <c r="A65" s="20" t="s">
        <v>170</v>
      </c>
      <c r="B65" s="19">
        <f t="shared" si="4"/>
        <v>416</v>
      </c>
      <c r="C65" s="19">
        <v>223</v>
      </c>
      <c r="D65" s="19">
        <v>193</v>
      </c>
      <c r="E65" s="7">
        <v>188</v>
      </c>
      <c r="F65" s="18" t="s">
        <v>180</v>
      </c>
      <c r="G65" s="19">
        <f t="shared" si="2"/>
        <v>39</v>
      </c>
      <c r="H65" s="19">
        <v>22</v>
      </c>
      <c r="I65" s="19">
        <v>17</v>
      </c>
      <c r="J65" s="6">
        <v>15</v>
      </c>
    </row>
    <row r="66" spans="1:10" ht="21.75" customHeight="1">
      <c r="A66" s="20" t="s">
        <v>181</v>
      </c>
      <c r="B66" s="19">
        <f t="shared" si="4"/>
        <v>432</v>
      </c>
      <c r="C66" s="19">
        <v>223</v>
      </c>
      <c r="D66" s="19">
        <v>209</v>
      </c>
      <c r="E66" s="7">
        <v>203</v>
      </c>
      <c r="F66" s="18" t="s">
        <v>182</v>
      </c>
      <c r="G66" s="19">
        <f t="shared" si="2"/>
        <v>266</v>
      </c>
      <c r="H66" s="19">
        <v>129</v>
      </c>
      <c r="I66" s="19">
        <v>137</v>
      </c>
      <c r="J66" s="42">
        <v>109</v>
      </c>
    </row>
    <row r="67" spans="1:10" ht="21.75" customHeight="1">
      <c r="A67" s="20" t="s">
        <v>17</v>
      </c>
      <c r="B67" s="19">
        <f t="shared" si="4"/>
        <v>1459</v>
      </c>
      <c r="C67" s="19">
        <v>695</v>
      </c>
      <c r="D67" s="19">
        <v>764</v>
      </c>
      <c r="E67" s="7">
        <v>613</v>
      </c>
      <c r="F67" s="18" t="s">
        <v>183</v>
      </c>
      <c r="G67" s="19">
        <f t="shared" si="2"/>
        <v>234</v>
      </c>
      <c r="H67" s="19">
        <v>106</v>
      </c>
      <c r="I67" s="19">
        <v>128</v>
      </c>
      <c r="J67" s="42">
        <v>99</v>
      </c>
    </row>
    <row r="68" spans="1:10" ht="21.75" customHeight="1">
      <c r="A68" s="20" t="s">
        <v>184</v>
      </c>
      <c r="B68" s="19">
        <f t="shared" si="4"/>
        <v>368</v>
      </c>
      <c r="C68" s="19">
        <v>193</v>
      </c>
      <c r="D68" s="19">
        <v>175</v>
      </c>
      <c r="E68" s="7">
        <v>151</v>
      </c>
      <c r="F68" s="18" t="s">
        <v>185</v>
      </c>
      <c r="G68" s="19">
        <f t="shared" si="2"/>
        <v>204</v>
      </c>
      <c r="H68" s="19">
        <v>96</v>
      </c>
      <c r="I68" s="19">
        <v>108</v>
      </c>
      <c r="J68" s="42">
        <v>89</v>
      </c>
    </row>
    <row r="69" spans="1:10" ht="21.75" customHeight="1">
      <c r="A69" s="20"/>
      <c r="B69" s="19"/>
      <c r="C69" s="19"/>
      <c r="D69" s="19"/>
      <c r="E69" s="7"/>
      <c r="F69" s="18" t="s">
        <v>18</v>
      </c>
      <c r="G69" s="19">
        <f t="shared" si="2"/>
        <v>312</v>
      </c>
      <c r="H69" s="19">
        <v>154</v>
      </c>
      <c r="I69" s="19">
        <v>158</v>
      </c>
      <c r="J69" s="42">
        <v>157</v>
      </c>
    </row>
    <row r="70" spans="1:10" ht="21.75" customHeight="1">
      <c r="A70" s="15" t="s">
        <v>19</v>
      </c>
      <c r="B70" s="32">
        <f>SUM(B71:B74)</f>
        <v>2042</v>
      </c>
      <c r="C70" s="32">
        <f>SUM(C71:C74)</f>
        <v>1097</v>
      </c>
      <c r="D70" s="32">
        <f>SUM(D71:D74)</f>
        <v>945</v>
      </c>
      <c r="E70" s="33">
        <f>SUM(E71:E74)</f>
        <v>938</v>
      </c>
      <c r="F70" s="18" t="s">
        <v>186</v>
      </c>
      <c r="G70" s="19">
        <f t="shared" si="2"/>
        <v>228</v>
      </c>
      <c r="H70" s="19">
        <v>105</v>
      </c>
      <c r="I70" s="19">
        <v>123</v>
      </c>
      <c r="J70" s="42">
        <v>99</v>
      </c>
    </row>
    <row r="71" spans="1:10" ht="21.75" customHeight="1">
      <c r="A71" s="20" t="s">
        <v>187</v>
      </c>
      <c r="B71" s="19">
        <f>SUM(C71:D71)</f>
        <v>254</v>
      </c>
      <c r="C71" s="19">
        <v>127</v>
      </c>
      <c r="D71" s="19">
        <v>127</v>
      </c>
      <c r="E71" s="7">
        <v>99</v>
      </c>
      <c r="F71" s="18" t="s">
        <v>188</v>
      </c>
      <c r="G71" s="19">
        <f t="shared" si="2"/>
        <v>219</v>
      </c>
      <c r="H71" s="19">
        <v>109</v>
      </c>
      <c r="I71" s="19">
        <v>110</v>
      </c>
      <c r="J71" s="42">
        <v>95</v>
      </c>
    </row>
    <row r="72" spans="1:10" ht="21.75" customHeight="1">
      <c r="A72" s="20" t="s">
        <v>189</v>
      </c>
      <c r="B72" s="19">
        <f>SUM(C72:D72)</f>
        <v>401</v>
      </c>
      <c r="C72" s="19">
        <v>220</v>
      </c>
      <c r="D72" s="19">
        <v>181</v>
      </c>
      <c r="E72" s="7">
        <v>187</v>
      </c>
      <c r="F72" s="18" t="s">
        <v>190</v>
      </c>
      <c r="G72" s="19">
        <f t="shared" si="2"/>
        <v>279</v>
      </c>
      <c r="H72" s="19">
        <v>143</v>
      </c>
      <c r="I72" s="19">
        <v>136</v>
      </c>
      <c r="J72" s="42">
        <v>148</v>
      </c>
    </row>
    <row r="73" spans="1:10" ht="21.75" customHeight="1">
      <c r="A73" s="20" t="s">
        <v>191</v>
      </c>
      <c r="B73" s="19">
        <f>SUM(C73:D73)</f>
        <v>896</v>
      </c>
      <c r="C73" s="19">
        <v>499</v>
      </c>
      <c r="D73" s="19">
        <v>397</v>
      </c>
      <c r="E73" s="7">
        <v>436</v>
      </c>
      <c r="F73" s="18" t="s">
        <v>192</v>
      </c>
      <c r="G73" s="19">
        <f t="shared" si="2"/>
        <v>305</v>
      </c>
      <c r="H73" s="19">
        <v>162</v>
      </c>
      <c r="I73" s="19">
        <v>143</v>
      </c>
      <c r="J73" s="42">
        <v>175</v>
      </c>
    </row>
    <row r="74" spans="1:10" ht="21.75" customHeight="1">
      <c r="A74" s="20" t="s">
        <v>193</v>
      </c>
      <c r="B74" s="19">
        <f>SUM(C74:D74)</f>
        <v>491</v>
      </c>
      <c r="C74" s="19">
        <v>251</v>
      </c>
      <c r="D74" s="19">
        <v>240</v>
      </c>
      <c r="E74" s="7">
        <v>216</v>
      </c>
      <c r="F74" s="18" t="s">
        <v>215</v>
      </c>
      <c r="G74" s="19">
        <f t="shared" si="2"/>
        <v>0</v>
      </c>
      <c r="H74" s="19">
        <v>0</v>
      </c>
      <c r="I74" s="19">
        <v>0</v>
      </c>
      <c r="J74" s="42">
        <v>0</v>
      </c>
    </row>
    <row r="75" spans="1:10" ht="21.75" customHeight="1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75" customHeight="1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75" customHeight="1" thickBot="1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9.5" customHeight="1" thickBo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9.5" customHeight="1" thickTop="1">
      <c r="A80" s="54" t="s">
        <v>5</v>
      </c>
      <c r="B80" s="56" t="s">
        <v>6</v>
      </c>
      <c r="C80" s="57"/>
      <c r="D80" s="58"/>
      <c r="E80" s="52" t="s">
        <v>7</v>
      </c>
      <c r="F80" s="50" t="s">
        <v>5</v>
      </c>
      <c r="G80" s="56" t="s">
        <v>6</v>
      </c>
      <c r="H80" s="57"/>
      <c r="I80" s="58"/>
      <c r="J80" s="52" t="s">
        <v>7</v>
      </c>
    </row>
    <row r="81" spans="1:10" ht="24.75" customHeight="1">
      <c r="A81" s="55"/>
      <c r="B81" s="13" t="s">
        <v>2</v>
      </c>
      <c r="C81" s="13" t="s">
        <v>0</v>
      </c>
      <c r="D81" s="13" t="s">
        <v>1</v>
      </c>
      <c r="E81" s="53"/>
      <c r="F81" s="51"/>
      <c r="G81" s="13" t="s">
        <v>2</v>
      </c>
      <c r="H81" s="13" t="s">
        <v>0</v>
      </c>
      <c r="I81" s="13" t="s">
        <v>1</v>
      </c>
      <c r="J81" s="53"/>
    </row>
    <row r="82" spans="1:10" ht="21.75" customHeight="1">
      <c r="A82" s="31" t="s">
        <v>20</v>
      </c>
      <c r="B82" s="32">
        <f>SUM(B83:B92)</f>
        <v>5440</v>
      </c>
      <c r="C82" s="32">
        <f>SUM(C83:C92)</f>
        <v>2701</v>
      </c>
      <c r="D82" s="32">
        <f>SUM(D83:D92)</f>
        <v>2739</v>
      </c>
      <c r="E82" s="33">
        <f>SUM(E83:E92)</f>
        <v>2512</v>
      </c>
      <c r="F82" s="18" t="s">
        <v>194</v>
      </c>
      <c r="G82" s="19">
        <f aca="true" t="shared" si="5" ref="G82:G92">SUM(H82:I82)</f>
        <v>702</v>
      </c>
      <c r="H82" s="19">
        <v>334</v>
      </c>
      <c r="I82" s="19">
        <v>368</v>
      </c>
      <c r="J82" s="6">
        <v>311</v>
      </c>
    </row>
    <row r="83" spans="1:10" ht="21.75" customHeight="1">
      <c r="A83" s="20" t="s">
        <v>192</v>
      </c>
      <c r="B83" s="19">
        <f aca="true" t="shared" si="6" ref="B83:B92">SUM(C83:D83)</f>
        <v>250</v>
      </c>
      <c r="C83" s="19">
        <v>129</v>
      </c>
      <c r="D83" s="19">
        <v>121</v>
      </c>
      <c r="E83" s="7">
        <v>99</v>
      </c>
      <c r="F83" s="18" t="s">
        <v>195</v>
      </c>
      <c r="G83" s="19">
        <f t="shared" si="5"/>
        <v>295</v>
      </c>
      <c r="H83" s="19">
        <v>150</v>
      </c>
      <c r="I83" s="19">
        <v>145</v>
      </c>
      <c r="J83" s="6">
        <v>121</v>
      </c>
    </row>
    <row r="84" spans="1:10" ht="21.75" customHeight="1">
      <c r="A84" s="20" t="s">
        <v>196</v>
      </c>
      <c r="B84" s="19">
        <f t="shared" si="6"/>
        <v>542</v>
      </c>
      <c r="C84" s="19">
        <v>264</v>
      </c>
      <c r="D84" s="19">
        <v>278</v>
      </c>
      <c r="E84" s="7">
        <v>284</v>
      </c>
      <c r="F84" s="18" t="s">
        <v>197</v>
      </c>
      <c r="G84" s="19">
        <f t="shared" si="5"/>
        <v>544</v>
      </c>
      <c r="H84" s="19">
        <v>270</v>
      </c>
      <c r="I84" s="19">
        <v>274</v>
      </c>
      <c r="J84" s="6">
        <v>273</v>
      </c>
    </row>
    <row r="85" spans="1:10" ht="21.75" customHeight="1">
      <c r="A85" s="20" t="s">
        <v>198</v>
      </c>
      <c r="B85" s="19">
        <f t="shared" si="6"/>
        <v>406</v>
      </c>
      <c r="C85" s="19">
        <v>202</v>
      </c>
      <c r="D85" s="19">
        <v>204</v>
      </c>
      <c r="E85" s="7">
        <v>216</v>
      </c>
      <c r="F85" s="18" t="s">
        <v>199</v>
      </c>
      <c r="G85" s="19">
        <f t="shared" si="5"/>
        <v>1495</v>
      </c>
      <c r="H85" s="19">
        <v>755</v>
      </c>
      <c r="I85" s="19">
        <v>740</v>
      </c>
      <c r="J85" s="6">
        <v>667</v>
      </c>
    </row>
    <row r="86" spans="1:10" ht="21.75" customHeight="1">
      <c r="A86" s="20" t="s">
        <v>200</v>
      </c>
      <c r="B86" s="19">
        <f t="shared" si="6"/>
        <v>41</v>
      </c>
      <c r="C86" s="19">
        <v>24</v>
      </c>
      <c r="D86" s="19">
        <v>17</v>
      </c>
      <c r="E86" s="7">
        <v>22</v>
      </c>
      <c r="F86" s="18" t="s">
        <v>201</v>
      </c>
      <c r="G86" s="19">
        <f t="shared" si="5"/>
        <v>91</v>
      </c>
      <c r="H86" s="19">
        <v>52</v>
      </c>
      <c r="I86" s="19">
        <v>39</v>
      </c>
      <c r="J86" s="6">
        <v>39</v>
      </c>
    </row>
    <row r="87" spans="1:10" ht="21.75" customHeight="1">
      <c r="A87" s="20" t="s">
        <v>202</v>
      </c>
      <c r="B87" s="19">
        <f t="shared" si="6"/>
        <v>289</v>
      </c>
      <c r="C87" s="19">
        <v>144</v>
      </c>
      <c r="D87" s="19">
        <v>145</v>
      </c>
      <c r="E87" s="7">
        <v>123</v>
      </c>
      <c r="F87" s="18" t="s">
        <v>203</v>
      </c>
      <c r="G87" s="19">
        <f t="shared" si="5"/>
        <v>4264</v>
      </c>
      <c r="H87" s="19">
        <v>2172</v>
      </c>
      <c r="I87" s="19">
        <v>2092</v>
      </c>
      <c r="J87" s="6">
        <v>1929</v>
      </c>
    </row>
    <row r="88" spans="1:10" ht="21.75" customHeight="1">
      <c r="A88" s="20" t="s">
        <v>204</v>
      </c>
      <c r="B88" s="19">
        <f t="shared" si="6"/>
        <v>572</v>
      </c>
      <c r="C88" s="19">
        <v>275</v>
      </c>
      <c r="D88" s="19">
        <v>297</v>
      </c>
      <c r="E88" s="7">
        <v>251</v>
      </c>
      <c r="F88" s="18" t="s">
        <v>205</v>
      </c>
      <c r="G88" s="19">
        <f t="shared" si="5"/>
        <v>123</v>
      </c>
      <c r="H88" s="19">
        <v>69</v>
      </c>
      <c r="I88" s="19">
        <v>54</v>
      </c>
      <c r="J88" s="6">
        <v>57</v>
      </c>
    </row>
    <row r="89" spans="1:10" ht="21.75" customHeight="1">
      <c r="A89" s="20" t="s">
        <v>206</v>
      </c>
      <c r="B89" s="19">
        <f t="shared" si="6"/>
        <v>225</v>
      </c>
      <c r="C89" s="19">
        <v>108</v>
      </c>
      <c r="D89" s="19">
        <v>117</v>
      </c>
      <c r="E89" s="7">
        <v>86</v>
      </c>
      <c r="F89" s="18" t="s">
        <v>207</v>
      </c>
      <c r="G89" s="19">
        <f t="shared" si="5"/>
        <v>621</v>
      </c>
      <c r="H89" s="19">
        <v>327</v>
      </c>
      <c r="I89" s="19">
        <v>294</v>
      </c>
      <c r="J89" s="6">
        <v>285</v>
      </c>
    </row>
    <row r="90" spans="1:10" ht="21.75" customHeight="1">
      <c r="A90" s="20" t="s">
        <v>208</v>
      </c>
      <c r="B90" s="19">
        <f t="shared" si="6"/>
        <v>2145</v>
      </c>
      <c r="C90" s="19">
        <v>1059</v>
      </c>
      <c r="D90" s="19">
        <v>1086</v>
      </c>
      <c r="E90" s="7">
        <v>940</v>
      </c>
      <c r="F90" s="18" t="s">
        <v>209</v>
      </c>
      <c r="G90" s="19">
        <f t="shared" si="5"/>
        <v>63</v>
      </c>
      <c r="H90" s="19">
        <v>28</v>
      </c>
      <c r="I90" s="19">
        <v>35</v>
      </c>
      <c r="J90" s="6">
        <v>26</v>
      </c>
    </row>
    <row r="91" spans="1:10" ht="21.75" customHeight="1">
      <c r="A91" s="20" t="s">
        <v>210</v>
      </c>
      <c r="B91" s="19">
        <f t="shared" si="6"/>
        <v>462</v>
      </c>
      <c r="C91" s="19">
        <v>236</v>
      </c>
      <c r="D91" s="19">
        <v>226</v>
      </c>
      <c r="E91" s="7">
        <v>234</v>
      </c>
      <c r="F91" s="18" t="s">
        <v>211</v>
      </c>
      <c r="G91" s="19">
        <f t="shared" si="5"/>
        <v>47</v>
      </c>
      <c r="H91" s="19">
        <v>26</v>
      </c>
      <c r="I91" s="19">
        <v>21</v>
      </c>
      <c r="J91" s="6">
        <v>21</v>
      </c>
    </row>
    <row r="92" spans="1:10" ht="21.75" customHeight="1">
      <c r="A92" s="20" t="s">
        <v>212</v>
      </c>
      <c r="B92" s="19">
        <f t="shared" si="6"/>
        <v>508</v>
      </c>
      <c r="C92" s="19">
        <v>260</v>
      </c>
      <c r="D92" s="19">
        <v>248</v>
      </c>
      <c r="E92" s="7">
        <v>257</v>
      </c>
      <c r="F92" s="18" t="s">
        <v>27</v>
      </c>
      <c r="G92" s="19">
        <f t="shared" si="5"/>
        <v>302</v>
      </c>
      <c r="H92" s="19">
        <v>152</v>
      </c>
      <c r="I92" s="19">
        <v>150</v>
      </c>
      <c r="J92" s="6">
        <v>129</v>
      </c>
    </row>
    <row r="93" spans="1:10" ht="21.75" customHeight="1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75" customHeight="1">
      <c r="A94" s="31" t="s">
        <v>21</v>
      </c>
      <c r="B94" s="16">
        <f>SUM(B95:B116)+SUM(G82:G92)</f>
        <v>13855</v>
      </c>
      <c r="C94" s="16">
        <f>SUM(C95:C116)+SUM(H82:H92)</f>
        <v>7001</v>
      </c>
      <c r="D94" s="16">
        <f>SUM(D95:D116)+SUM(I82:I92)</f>
        <v>6854</v>
      </c>
      <c r="E94" s="17">
        <f>SUM(E95:E116)+SUM(J82:J92)</f>
        <v>6199</v>
      </c>
      <c r="F94" s="34" t="s">
        <v>22</v>
      </c>
      <c r="G94" s="32">
        <f>SUM(G95:G105)</f>
        <v>2258</v>
      </c>
      <c r="H94" s="32">
        <f>SUM(H95:H105)</f>
        <v>1147</v>
      </c>
      <c r="I94" s="32">
        <f>SUM(I95:I105)</f>
        <v>1111</v>
      </c>
      <c r="J94" s="36">
        <f>SUM(J95:J105)</f>
        <v>946</v>
      </c>
    </row>
    <row r="95" spans="1:10" ht="21.75" customHeight="1">
      <c r="A95" s="20" t="s">
        <v>28</v>
      </c>
      <c r="B95" s="19">
        <f aca="true" t="shared" si="7" ref="B95:B116">SUM(C95:D95)</f>
        <v>169</v>
      </c>
      <c r="C95" s="19">
        <v>80</v>
      </c>
      <c r="D95" s="19">
        <v>89</v>
      </c>
      <c r="E95" s="7">
        <v>73</v>
      </c>
      <c r="F95" s="18" t="s">
        <v>29</v>
      </c>
      <c r="G95" s="19">
        <f aca="true" t="shared" si="8" ref="G95:G105">SUM(H95:I95)</f>
        <v>110</v>
      </c>
      <c r="H95" s="19">
        <v>55</v>
      </c>
      <c r="I95" s="19">
        <v>55</v>
      </c>
      <c r="J95" s="6">
        <v>48</v>
      </c>
    </row>
    <row r="96" spans="1:10" ht="21.75" customHeight="1">
      <c r="A96" s="20" t="s">
        <v>30</v>
      </c>
      <c r="B96" s="19">
        <f t="shared" si="7"/>
        <v>175</v>
      </c>
      <c r="C96" s="19">
        <v>91</v>
      </c>
      <c r="D96" s="19">
        <v>84</v>
      </c>
      <c r="E96" s="7">
        <v>69</v>
      </c>
      <c r="F96" s="18" t="s">
        <v>31</v>
      </c>
      <c r="G96" s="19">
        <f t="shared" si="8"/>
        <v>64</v>
      </c>
      <c r="H96" s="19">
        <v>32</v>
      </c>
      <c r="I96" s="19">
        <v>32</v>
      </c>
      <c r="J96" s="6">
        <v>28</v>
      </c>
    </row>
    <row r="97" spans="1:10" ht="21.75" customHeight="1">
      <c r="A97" s="20" t="s">
        <v>32</v>
      </c>
      <c r="B97" s="19">
        <f t="shared" si="7"/>
        <v>322</v>
      </c>
      <c r="C97" s="19">
        <v>170</v>
      </c>
      <c r="D97" s="19">
        <v>152</v>
      </c>
      <c r="E97" s="7">
        <v>118</v>
      </c>
      <c r="F97" s="18" t="s">
        <v>33</v>
      </c>
      <c r="G97" s="19">
        <f t="shared" si="8"/>
        <v>14</v>
      </c>
      <c r="H97" s="19">
        <v>5</v>
      </c>
      <c r="I97" s="19">
        <v>9</v>
      </c>
      <c r="J97" s="6">
        <v>5</v>
      </c>
    </row>
    <row r="98" spans="1:10" ht="21.75" customHeight="1">
      <c r="A98" s="20" t="s">
        <v>34</v>
      </c>
      <c r="B98" s="19">
        <f t="shared" si="7"/>
        <v>29</v>
      </c>
      <c r="C98" s="19">
        <v>14</v>
      </c>
      <c r="D98" s="19">
        <v>15</v>
      </c>
      <c r="E98" s="7">
        <v>13</v>
      </c>
      <c r="F98" s="18" t="s">
        <v>35</v>
      </c>
      <c r="G98" s="19">
        <f t="shared" si="8"/>
        <v>657</v>
      </c>
      <c r="H98" s="19">
        <v>336</v>
      </c>
      <c r="I98" s="19">
        <v>321</v>
      </c>
      <c r="J98" s="6">
        <v>241</v>
      </c>
    </row>
    <row r="99" spans="1:10" ht="21.75" customHeight="1">
      <c r="A99" s="20" t="s">
        <v>36</v>
      </c>
      <c r="B99" s="19">
        <f t="shared" si="7"/>
        <v>54</v>
      </c>
      <c r="C99" s="19">
        <v>47</v>
      </c>
      <c r="D99" s="19">
        <v>7</v>
      </c>
      <c r="E99" s="7">
        <v>45</v>
      </c>
      <c r="F99" s="18" t="s">
        <v>37</v>
      </c>
      <c r="G99" s="19">
        <f t="shared" si="8"/>
        <v>400</v>
      </c>
      <c r="H99" s="19">
        <v>206</v>
      </c>
      <c r="I99" s="19">
        <v>194</v>
      </c>
      <c r="J99" s="6">
        <v>178</v>
      </c>
    </row>
    <row r="100" spans="1:10" ht="21.75" customHeight="1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739</v>
      </c>
      <c r="H100" s="19">
        <v>381</v>
      </c>
      <c r="I100" s="19">
        <v>358</v>
      </c>
      <c r="J100" s="6">
        <v>319</v>
      </c>
    </row>
    <row r="101" spans="1:10" ht="21.75" customHeight="1">
      <c r="A101" s="20" t="s">
        <v>40</v>
      </c>
      <c r="B101" s="19">
        <f t="shared" si="7"/>
        <v>117</v>
      </c>
      <c r="C101" s="19">
        <v>56</v>
      </c>
      <c r="D101" s="19">
        <v>61</v>
      </c>
      <c r="E101" s="7">
        <v>39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75" customHeight="1">
      <c r="A102" s="20" t="s">
        <v>42</v>
      </c>
      <c r="B102" s="19">
        <f t="shared" si="7"/>
        <v>44</v>
      </c>
      <c r="C102" s="19">
        <v>19</v>
      </c>
      <c r="D102" s="19">
        <v>25</v>
      </c>
      <c r="E102" s="7">
        <v>18</v>
      </c>
      <c r="F102" s="18" t="s">
        <v>41</v>
      </c>
      <c r="G102" s="19">
        <f t="shared" si="8"/>
        <v>5</v>
      </c>
      <c r="H102" s="19">
        <v>1</v>
      </c>
      <c r="I102" s="19">
        <v>4</v>
      </c>
      <c r="J102" s="6">
        <v>3</v>
      </c>
    </row>
    <row r="103" spans="1:10" ht="21.75" customHeight="1">
      <c r="A103" s="20" t="s">
        <v>44</v>
      </c>
      <c r="B103" s="19">
        <f t="shared" si="7"/>
        <v>98</v>
      </c>
      <c r="C103" s="19">
        <v>47</v>
      </c>
      <c r="D103" s="19">
        <v>51</v>
      </c>
      <c r="E103" s="7">
        <v>42</v>
      </c>
      <c r="F103" s="18" t="s">
        <v>43</v>
      </c>
      <c r="G103" s="19">
        <f t="shared" si="8"/>
        <v>184</v>
      </c>
      <c r="H103" s="19">
        <v>90</v>
      </c>
      <c r="I103" s="19">
        <v>94</v>
      </c>
      <c r="J103" s="6">
        <v>86</v>
      </c>
    </row>
    <row r="104" spans="1:10" ht="21.75" customHeight="1">
      <c r="A104" s="20" t="s">
        <v>46</v>
      </c>
      <c r="B104" s="19">
        <f t="shared" si="7"/>
        <v>254</v>
      </c>
      <c r="C104" s="19">
        <v>129</v>
      </c>
      <c r="D104" s="19">
        <v>125</v>
      </c>
      <c r="E104" s="7">
        <v>95</v>
      </c>
      <c r="F104" s="18" t="s">
        <v>45</v>
      </c>
      <c r="G104" s="19">
        <f t="shared" si="8"/>
        <v>44</v>
      </c>
      <c r="H104" s="19">
        <v>24</v>
      </c>
      <c r="I104" s="19">
        <v>20</v>
      </c>
      <c r="J104" s="6">
        <v>16</v>
      </c>
    </row>
    <row r="105" spans="1:10" ht="21.75" customHeight="1">
      <c r="A105" s="20" t="s">
        <v>48</v>
      </c>
      <c r="B105" s="19">
        <f t="shared" si="7"/>
        <v>34</v>
      </c>
      <c r="C105" s="19">
        <v>17</v>
      </c>
      <c r="D105" s="19">
        <v>17</v>
      </c>
      <c r="E105" s="7">
        <v>16</v>
      </c>
      <c r="F105" s="18" t="s">
        <v>47</v>
      </c>
      <c r="G105" s="19">
        <f t="shared" si="8"/>
        <v>39</v>
      </c>
      <c r="H105" s="19">
        <v>16</v>
      </c>
      <c r="I105" s="19">
        <v>23</v>
      </c>
      <c r="J105" s="6">
        <v>21</v>
      </c>
    </row>
    <row r="106" spans="1:10" ht="21.75" customHeight="1">
      <c r="A106" s="20" t="s">
        <v>49</v>
      </c>
      <c r="B106" s="19">
        <f t="shared" si="7"/>
        <v>457</v>
      </c>
      <c r="C106" s="19">
        <v>208</v>
      </c>
      <c r="D106" s="19">
        <v>249</v>
      </c>
      <c r="E106" s="7">
        <v>179</v>
      </c>
      <c r="F106" s="18"/>
      <c r="G106" s="19"/>
      <c r="H106" s="19"/>
      <c r="I106" s="19"/>
      <c r="J106" s="6"/>
    </row>
    <row r="107" spans="1:10" ht="21.75" customHeight="1">
      <c r="A107" s="20" t="s">
        <v>50</v>
      </c>
      <c r="B107" s="19">
        <f t="shared" si="7"/>
        <v>50</v>
      </c>
      <c r="C107" s="19">
        <v>27</v>
      </c>
      <c r="D107" s="19">
        <v>23</v>
      </c>
      <c r="E107" s="7">
        <v>20</v>
      </c>
      <c r="F107" s="34" t="s">
        <v>23</v>
      </c>
      <c r="G107" s="32">
        <f>SUM(G108:G114)</f>
        <v>8845</v>
      </c>
      <c r="H107" s="32">
        <f>SUM(H108:H114)</f>
        <v>4532</v>
      </c>
      <c r="I107" s="32">
        <f>SUM(I108:I114)</f>
        <v>4313</v>
      </c>
      <c r="J107" s="36">
        <f>SUM(J108:J114)</f>
        <v>4408</v>
      </c>
    </row>
    <row r="108" spans="1:10" ht="21.75" customHeight="1">
      <c r="A108" s="20" t="s">
        <v>52</v>
      </c>
      <c r="B108" s="19">
        <f t="shared" si="7"/>
        <v>6</v>
      </c>
      <c r="C108" s="19">
        <v>3</v>
      </c>
      <c r="D108" s="19">
        <v>3</v>
      </c>
      <c r="E108" s="7">
        <v>4</v>
      </c>
      <c r="F108" s="18" t="s">
        <v>51</v>
      </c>
      <c r="G108" s="19">
        <f aca="true" t="shared" si="9" ref="G108:G114">SUM(H108:I108)</f>
        <v>1090</v>
      </c>
      <c r="H108" s="19">
        <v>539</v>
      </c>
      <c r="I108" s="19">
        <v>551</v>
      </c>
      <c r="J108" s="42">
        <v>484</v>
      </c>
    </row>
    <row r="109" spans="1:10" ht="21.75" customHeight="1">
      <c r="A109" s="20" t="s">
        <v>54</v>
      </c>
      <c r="B109" s="19">
        <f t="shared" si="7"/>
        <v>36</v>
      </c>
      <c r="C109" s="19">
        <v>18</v>
      </c>
      <c r="D109" s="19">
        <v>18</v>
      </c>
      <c r="E109" s="7">
        <v>14</v>
      </c>
      <c r="F109" s="18" t="s">
        <v>53</v>
      </c>
      <c r="G109" s="19">
        <f t="shared" si="9"/>
        <v>957</v>
      </c>
      <c r="H109" s="19">
        <v>491</v>
      </c>
      <c r="I109" s="19">
        <v>466</v>
      </c>
      <c r="J109" s="42">
        <v>440</v>
      </c>
    </row>
    <row r="110" spans="1:10" ht="21.75" customHeight="1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1540</v>
      </c>
      <c r="H110" s="19">
        <v>812</v>
      </c>
      <c r="I110" s="19">
        <v>728</v>
      </c>
      <c r="J110" s="42">
        <v>836</v>
      </c>
    </row>
    <row r="111" spans="1:10" ht="21.75" customHeight="1">
      <c r="A111" s="20" t="s">
        <v>24</v>
      </c>
      <c r="B111" s="19">
        <f t="shared" si="7"/>
        <v>44</v>
      </c>
      <c r="C111" s="19">
        <v>22</v>
      </c>
      <c r="D111" s="19">
        <v>22</v>
      </c>
      <c r="E111" s="7">
        <v>17</v>
      </c>
      <c r="F111" s="18" t="s">
        <v>57</v>
      </c>
      <c r="G111" s="19">
        <f t="shared" si="9"/>
        <v>800</v>
      </c>
      <c r="H111" s="19">
        <v>393</v>
      </c>
      <c r="I111" s="19">
        <v>407</v>
      </c>
      <c r="J111" s="42">
        <v>360</v>
      </c>
    </row>
    <row r="112" spans="1:10" ht="21.75" customHeight="1">
      <c r="A112" s="20" t="s">
        <v>59</v>
      </c>
      <c r="B112" s="19">
        <f t="shared" si="7"/>
        <v>254</v>
      </c>
      <c r="C112" s="19">
        <v>121</v>
      </c>
      <c r="D112" s="19">
        <v>133</v>
      </c>
      <c r="E112" s="7">
        <v>103</v>
      </c>
      <c r="F112" s="18" t="s">
        <v>58</v>
      </c>
      <c r="G112" s="19">
        <f t="shared" si="9"/>
        <v>1487</v>
      </c>
      <c r="H112" s="19">
        <v>769</v>
      </c>
      <c r="I112" s="19">
        <v>718</v>
      </c>
      <c r="J112" s="42">
        <v>841</v>
      </c>
    </row>
    <row r="113" spans="1:10" ht="21.75" customHeight="1">
      <c r="A113" s="20" t="s">
        <v>61</v>
      </c>
      <c r="B113" s="19">
        <f t="shared" si="7"/>
        <v>143</v>
      </c>
      <c r="C113" s="19">
        <v>76</v>
      </c>
      <c r="D113" s="19">
        <v>67</v>
      </c>
      <c r="E113" s="7">
        <v>61</v>
      </c>
      <c r="F113" s="18" t="s">
        <v>60</v>
      </c>
      <c r="G113" s="19">
        <f t="shared" si="9"/>
        <v>1160</v>
      </c>
      <c r="H113" s="19">
        <v>600</v>
      </c>
      <c r="I113" s="19">
        <v>560</v>
      </c>
      <c r="J113" s="42">
        <v>648</v>
      </c>
    </row>
    <row r="114" spans="1:10" ht="21.75" customHeight="1">
      <c r="A114" s="20" t="s">
        <v>63</v>
      </c>
      <c r="B114" s="19">
        <f t="shared" si="7"/>
        <v>1295</v>
      </c>
      <c r="C114" s="19">
        <v>631</v>
      </c>
      <c r="D114" s="19">
        <v>664</v>
      </c>
      <c r="E114" s="7">
        <v>631</v>
      </c>
      <c r="F114" s="18" t="s">
        <v>62</v>
      </c>
      <c r="G114" s="19">
        <f t="shared" si="9"/>
        <v>1811</v>
      </c>
      <c r="H114" s="19">
        <v>928</v>
      </c>
      <c r="I114" s="19">
        <v>883</v>
      </c>
      <c r="J114" s="42">
        <v>799</v>
      </c>
    </row>
    <row r="115" spans="1:10" ht="21.75" customHeight="1">
      <c r="A115" s="20" t="s">
        <v>64</v>
      </c>
      <c r="B115" s="19">
        <f t="shared" si="7"/>
        <v>1273</v>
      </c>
      <c r="C115" s="19">
        <v>672</v>
      </c>
      <c r="D115" s="19">
        <v>601</v>
      </c>
      <c r="E115" s="7">
        <v>595</v>
      </c>
      <c r="F115" s="21"/>
      <c r="G115" s="19"/>
      <c r="H115" s="22"/>
      <c r="I115" s="22"/>
      <c r="J115" s="23"/>
    </row>
    <row r="116" spans="1:10" ht="21.75" customHeight="1" thickBot="1">
      <c r="A116" s="20" t="s">
        <v>65</v>
      </c>
      <c r="B116" s="19">
        <f t="shared" si="7"/>
        <v>444</v>
      </c>
      <c r="C116" s="25">
        <v>214</v>
      </c>
      <c r="D116" s="26">
        <v>230</v>
      </c>
      <c r="E116" s="41">
        <v>185</v>
      </c>
      <c r="F116" s="27"/>
      <c r="G116" s="26"/>
      <c r="H116" s="28"/>
      <c r="I116" s="28"/>
      <c r="J116" s="29"/>
    </row>
    <row r="117" spans="1:10" ht="18" customHeight="1" thickTop="1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9.5" customHeight="1" thickTop="1">
      <c r="A119" s="54" t="s">
        <v>5</v>
      </c>
      <c r="B119" s="56" t="s">
        <v>6</v>
      </c>
      <c r="C119" s="57"/>
      <c r="D119" s="58"/>
      <c r="E119" s="52" t="s">
        <v>7</v>
      </c>
      <c r="F119" s="50" t="s">
        <v>5</v>
      </c>
      <c r="G119" s="56" t="s">
        <v>6</v>
      </c>
      <c r="H119" s="57"/>
      <c r="I119" s="58"/>
      <c r="J119" s="52" t="s">
        <v>7</v>
      </c>
    </row>
    <row r="120" spans="1:10" ht="24.75" customHeight="1">
      <c r="A120" s="55"/>
      <c r="B120" s="13" t="s">
        <v>2</v>
      </c>
      <c r="C120" s="13" t="s">
        <v>0</v>
      </c>
      <c r="D120" s="13" t="s">
        <v>1</v>
      </c>
      <c r="E120" s="53"/>
      <c r="F120" s="51"/>
      <c r="G120" s="13" t="s">
        <v>2</v>
      </c>
      <c r="H120" s="13" t="s">
        <v>0</v>
      </c>
      <c r="I120" s="13" t="s">
        <v>1</v>
      </c>
      <c r="J120" s="53"/>
    </row>
    <row r="121" spans="1:10" ht="21.75" customHeight="1">
      <c r="A121" s="39" t="s">
        <v>25</v>
      </c>
      <c r="B121" s="32">
        <f>SUM(B122:B128)</f>
        <v>6279</v>
      </c>
      <c r="C121" s="32">
        <f>SUM(C122:C128)</f>
        <v>3134</v>
      </c>
      <c r="D121" s="32">
        <f>SUM(D122:D128)</f>
        <v>3145</v>
      </c>
      <c r="E121" s="33">
        <f>SUM(E122:E128)</f>
        <v>2630</v>
      </c>
      <c r="F121" s="34" t="s">
        <v>26</v>
      </c>
      <c r="G121" s="32">
        <f>SUM(G122:G128)</f>
        <v>3040</v>
      </c>
      <c r="H121" s="32">
        <f>SUM(H122:H128)</f>
        <v>1603</v>
      </c>
      <c r="I121" s="32">
        <f>SUM(I122:I128)</f>
        <v>1437</v>
      </c>
      <c r="J121" s="35">
        <f>SUM(J122:J128)</f>
        <v>1289</v>
      </c>
    </row>
    <row r="122" spans="1:10" ht="21.75" customHeight="1">
      <c r="A122" s="20" t="s">
        <v>66</v>
      </c>
      <c r="B122" s="19">
        <f aca="true" t="shared" si="10" ref="B122:B128">SUM(C122:D122)</f>
        <v>357</v>
      </c>
      <c r="C122" s="19">
        <v>179</v>
      </c>
      <c r="D122" s="19">
        <v>178</v>
      </c>
      <c r="E122" s="7">
        <v>149</v>
      </c>
      <c r="F122" s="18" t="s">
        <v>67</v>
      </c>
      <c r="G122" s="19">
        <f aca="true" t="shared" si="11" ref="G122:G128">SUM(H122:I122)</f>
        <v>34</v>
      </c>
      <c r="H122" s="19">
        <v>18</v>
      </c>
      <c r="I122" s="19">
        <v>16</v>
      </c>
      <c r="J122" s="6">
        <v>13</v>
      </c>
    </row>
    <row r="123" spans="1:10" ht="21.75" customHeight="1">
      <c r="A123" s="20" t="s">
        <v>68</v>
      </c>
      <c r="B123" s="19">
        <f t="shared" si="10"/>
        <v>1152</v>
      </c>
      <c r="C123" s="19">
        <v>579</v>
      </c>
      <c r="D123" s="19">
        <v>573</v>
      </c>
      <c r="E123" s="7">
        <v>496</v>
      </c>
      <c r="F123" s="18" t="s">
        <v>69</v>
      </c>
      <c r="G123" s="19">
        <f t="shared" si="11"/>
        <v>462</v>
      </c>
      <c r="H123" s="19">
        <v>234</v>
      </c>
      <c r="I123" s="19">
        <v>228</v>
      </c>
      <c r="J123" s="6">
        <v>184</v>
      </c>
    </row>
    <row r="124" spans="1:10" ht="21.75" customHeight="1">
      <c r="A124" s="20" t="s">
        <v>70</v>
      </c>
      <c r="B124" s="19">
        <f t="shared" si="10"/>
        <v>1219</v>
      </c>
      <c r="C124" s="19">
        <v>608</v>
      </c>
      <c r="D124" s="19">
        <v>611</v>
      </c>
      <c r="E124" s="7">
        <v>488</v>
      </c>
      <c r="F124" s="18" t="s">
        <v>71</v>
      </c>
      <c r="G124" s="19">
        <f t="shared" si="11"/>
        <v>789</v>
      </c>
      <c r="H124" s="19">
        <v>416</v>
      </c>
      <c r="I124" s="19">
        <v>373</v>
      </c>
      <c r="J124" s="6">
        <v>351</v>
      </c>
    </row>
    <row r="125" spans="1:10" ht="21.75" customHeight="1">
      <c r="A125" s="20" t="s">
        <v>72</v>
      </c>
      <c r="B125" s="19">
        <f t="shared" si="10"/>
        <v>757</v>
      </c>
      <c r="C125" s="19">
        <v>381</v>
      </c>
      <c r="D125" s="19">
        <v>376</v>
      </c>
      <c r="E125" s="7">
        <v>328</v>
      </c>
      <c r="F125" s="18" t="s">
        <v>73</v>
      </c>
      <c r="G125" s="19">
        <f t="shared" si="11"/>
        <v>431</v>
      </c>
      <c r="H125" s="19">
        <v>227</v>
      </c>
      <c r="I125" s="19">
        <v>204</v>
      </c>
      <c r="J125" s="6">
        <v>169</v>
      </c>
    </row>
    <row r="126" spans="1:10" ht="21.75" customHeight="1">
      <c r="A126" s="20" t="s">
        <v>74</v>
      </c>
      <c r="B126" s="19">
        <f t="shared" si="10"/>
        <v>578</v>
      </c>
      <c r="C126" s="19">
        <v>291</v>
      </c>
      <c r="D126" s="19">
        <v>287</v>
      </c>
      <c r="E126" s="7">
        <v>231</v>
      </c>
      <c r="F126" s="18" t="s">
        <v>75</v>
      </c>
      <c r="G126" s="19">
        <f t="shared" si="11"/>
        <v>807</v>
      </c>
      <c r="H126" s="19">
        <v>432</v>
      </c>
      <c r="I126" s="19">
        <v>375</v>
      </c>
      <c r="J126" s="6">
        <v>345</v>
      </c>
    </row>
    <row r="127" spans="1:10" ht="21.75" customHeight="1">
      <c r="A127" s="20" t="s">
        <v>76</v>
      </c>
      <c r="B127" s="19">
        <f t="shared" si="10"/>
        <v>833</v>
      </c>
      <c r="C127" s="19">
        <v>412</v>
      </c>
      <c r="D127" s="19">
        <v>421</v>
      </c>
      <c r="E127" s="7">
        <v>327</v>
      </c>
      <c r="F127" s="18" t="s">
        <v>77</v>
      </c>
      <c r="G127" s="19">
        <f t="shared" si="11"/>
        <v>483</v>
      </c>
      <c r="H127" s="19">
        <v>258</v>
      </c>
      <c r="I127" s="19">
        <v>225</v>
      </c>
      <c r="J127" s="6">
        <v>213</v>
      </c>
    </row>
    <row r="128" spans="1:10" ht="21.75" customHeight="1" thickBot="1">
      <c r="A128" s="24" t="s">
        <v>78</v>
      </c>
      <c r="B128" s="19">
        <f t="shared" si="10"/>
        <v>1383</v>
      </c>
      <c r="C128" s="26">
        <v>684</v>
      </c>
      <c r="D128" s="26">
        <v>699</v>
      </c>
      <c r="E128" s="41">
        <v>611</v>
      </c>
      <c r="F128" s="40" t="s">
        <v>79</v>
      </c>
      <c r="G128" s="19">
        <f t="shared" si="11"/>
        <v>34</v>
      </c>
      <c r="H128" s="26">
        <v>18</v>
      </c>
      <c r="I128" s="26">
        <v>16</v>
      </c>
      <c r="J128" s="41">
        <v>14</v>
      </c>
    </row>
    <row r="129" spans="1:10" ht="21.75" customHeight="1" thickTop="1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2:10" ht="19.5" customHeight="1">
      <c r="B130" s="3"/>
      <c r="C130" s="4"/>
      <c r="D130" s="4"/>
      <c r="E130" s="4"/>
      <c r="F130" s="4"/>
      <c r="G130" s="4"/>
      <c r="H130" s="4"/>
      <c r="I130" s="4"/>
      <c r="J130" s="4"/>
    </row>
  </sheetData>
  <sheetProtection/>
  <mergeCells count="24">
    <mergeCell ref="F4:F5"/>
    <mergeCell ref="J4:J5"/>
    <mergeCell ref="J119:J120"/>
    <mergeCell ref="E119:E120"/>
    <mergeCell ref="E80:E81"/>
    <mergeCell ref="F80:F81"/>
    <mergeCell ref="F119:F120"/>
    <mergeCell ref="G119:I119"/>
    <mergeCell ref="A119:A120"/>
    <mergeCell ref="A80:A81"/>
    <mergeCell ref="B80:D80"/>
    <mergeCell ref="G80:I80"/>
    <mergeCell ref="B119:D119"/>
    <mergeCell ref="J41:J42"/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scale="90" r:id="rId1"/>
  <rowBreaks count="2" manualBreakCount="2">
    <brk id="78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2022-05-23T02:38:01Z</cp:lastPrinted>
  <dcterms:created xsi:type="dcterms:W3CDTF">2006-05-16T04:21:01Z</dcterms:created>
  <dcterms:modified xsi:type="dcterms:W3CDTF">2022-05-23T02:39:50Z</dcterms:modified>
  <cp:category/>
  <cp:version/>
  <cp:contentType/>
  <cp:contentStatus/>
</cp:coreProperties>
</file>