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80" windowHeight="7500" activeTab="0"/>
  </bookViews>
  <sheets>
    <sheet name="３－６住宅の建て方、住宅の所有の関係別住宅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<sst xmlns="http://schemas.openxmlformats.org/spreadsheetml/2006/main" count="33" uniqueCount="26">
  <si>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住宅の所有の関係</t>
  </si>
  <si>
    <t>一戸建</t>
  </si>
  <si>
    <t>長屋建</t>
  </si>
  <si>
    <t>共　　同　　住　　宅</t>
  </si>
  <si>
    <t>１・２</t>
  </si>
  <si>
    <t>３～５</t>
  </si>
  <si>
    <t>６階建</t>
  </si>
  <si>
    <t>一般世帯数</t>
  </si>
  <si>
    <t>一般世帯人員</t>
  </si>
  <si>
    <t>総　数</t>
  </si>
  <si>
    <t>資料：国勢調査</t>
  </si>
  <si>
    <t>総 数</t>
  </si>
  <si>
    <t>　      持　ち　家</t>
  </si>
  <si>
    <r>
      <t xml:space="preserve">　      </t>
    </r>
    <r>
      <rPr>
        <sz val="10.5"/>
        <rFont val="ＭＳ 明朝"/>
        <family val="1"/>
      </rPr>
      <t>公営・公団・
         公社の借家</t>
    </r>
  </si>
  <si>
    <t>　      民営の借家</t>
  </si>
  <si>
    <t>　      給与住宅</t>
  </si>
  <si>
    <t>　       公営・公団・
         公社の借家</t>
  </si>
  <si>
    <t xml:space="preserve"> 住宅に住む一般世帯</t>
  </si>
  <si>
    <t xml:space="preserve"> 主　　　世　　　帯</t>
  </si>
  <si>
    <t xml:space="preserve"> 間　　　借　　　り</t>
  </si>
  <si>
    <t>階 建</t>
  </si>
  <si>
    <t>以 上</t>
  </si>
  <si>
    <t>その他</t>
  </si>
  <si>
    <t>　　　　一般世帯数及び一般世帯人員</t>
  </si>
  <si>
    <t>３－６  住宅の建て方、住宅の所有の関係別住宅に住む</t>
  </si>
  <si>
    <t>平成27年10月1日現在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</si>
</sst>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#,##0.0_);[Red]\(#,##0.0\)"/>
    <numFmt numFmtId="182" formatCode="&quot;¥&quot;#,##0.0;&quot;¥&quot;\-#,##0.0"/>
    <numFmt numFmtId="183" formatCode="#,##0.0_ "/>
    <numFmt numFmtId="184" formatCode="0.0_ "/>
    <numFmt numFmtId="185" formatCode="#,##0_);[Red]\(#,##0\)"/>
    <numFmt numFmtId="186" formatCode="#,##0.00_ "/>
    <numFmt numFmtId="187" formatCode="0.00_ "/>
    <numFmt numFmtId="188" formatCode="0.0_);[Red]\(0.0\)"/>
    <numFmt numFmtId="189" formatCode="0.0%"/>
    <numFmt numFmtId="190" formatCode="#;\-#;&quot;-&quot;"/>
    <numFmt numFmtId="191" formatCode="#,##0;[Red]&quot;△&quot;#,##0;\-"/>
    <numFmt numFmtId="192" formatCode="\ ###,###,##0;&quot;-&quot;###,###,##0"/>
    <numFmt numFmtId="193" formatCode="###,###,###,##0;&quot;-&quot;##,###,###,##0"/>
    <numFmt numFmtId="194" formatCode="###,###,###,###,##0;&quot;-&quot;##,###,###,###,##0"/>
  </numFmts>
  <fonts count="41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91" fontId="6" fillId="0" borderId="0" xfId="0" applyNumberFormat="1" applyFont="1" applyFill="1" applyAlignment="1">
      <alignment horizontal="right" vertical="center" wrapText="1"/>
    </xf>
    <xf numFmtId="191" fontId="6" fillId="0" borderId="0" xfId="0" applyNumberFormat="1" applyFont="1" applyFill="1" applyAlignment="1">
      <alignment/>
    </xf>
    <xf numFmtId="191" fontId="6" fillId="0" borderId="0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left" vertical="center" wrapText="1"/>
    </xf>
    <xf numFmtId="191" fontId="6" fillId="0" borderId="16" xfId="0" applyNumberFormat="1" applyFont="1" applyFill="1" applyBorder="1" applyAlignment="1">
      <alignment horizontal="right" vertical="center" wrapText="1"/>
    </xf>
    <xf numFmtId="191" fontId="6" fillId="0" borderId="17" xfId="0" applyNumberFormat="1" applyFont="1" applyFill="1" applyBorder="1" applyAlignment="1">
      <alignment horizontal="right" vertical="center" wrapText="1"/>
    </xf>
    <xf numFmtId="191" fontId="6" fillId="0" borderId="17" xfId="0" applyNumberFormat="1" applyFont="1" applyFill="1" applyBorder="1" applyAlignment="1">
      <alignment/>
    </xf>
    <xf numFmtId="191" fontId="6" fillId="0" borderId="0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left" vertical="center" wrapText="1"/>
    </xf>
    <xf numFmtId="191" fontId="6" fillId="0" borderId="10" xfId="0" applyNumberFormat="1" applyFont="1" applyFill="1" applyBorder="1" applyAlignment="1">
      <alignment horizontal="right" vertical="center" wrapText="1"/>
    </xf>
    <xf numFmtId="191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1">
      <selection activeCell="K26" sqref="K26"/>
    </sheetView>
  </sheetViews>
  <sheetFormatPr defaultColWidth="9.00390625" defaultRowHeight="13.5"/>
  <cols>
    <col min="1" max="1" width="3.875" style="1" customWidth="1"/>
    <col min="2" max="2" width="20.375" style="1" customWidth="1"/>
    <col min="3" max="4" width="9.125" style="1" customWidth="1"/>
    <col min="5" max="5" width="5.625" style="1" customWidth="1"/>
    <col min="6" max="6" width="1.625" style="1" customWidth="1"/>
    <col min="7" max="10" width="7.25390625" style="1" customWidth="1"/>
    <col min="11" max="11" width="4.625" style="1" customWidth="1"/>
    <col min="12" max="12" width="2.00390625" style="1" customWidth="1"/>
    <col min="13" max="13" width="7.125" style="1" customWidth="1"/>
    <col min="14" max="16384" width="9.00390625" style="1" customWidth="1"/>
  </cols>
  <sheetData>
    <row r="1" spans="1:12" ht="19.5" customHeight="1">
      <c r="A1" s="4" t="s">
        <v>24</v>
      </c>
      <c r="B1" s="4"/>
      <c r="C1" s="4"/>
      <c r="D1" s="4"/>
      <c r="E1" s="4"/>
      <c r="F1" s="4"/>
      <c r="G1" s="5"/>
      <c r="H1" s="5"/>
      <c r="I1" s="5"/>
      <c r="J1" s="5"/>
      <c r="K1" s="5"/>
      <c r="L1" s="5"/>
    </row>
    <row r="2" spans="1:8" ht="19.5" customHeight="1">
      <c r="A2" s="4" t="s">
        <v>23</v>
      </c>
      <c r="B2" s="5"/>
      <c r="C2" s="5"/>
      <c r="D2" s="5"/>
      <c r="E2" s="5"/>
      <c r="F2" s="5"/>
      <c r="G2" s="5"/>
      <c r="H2" s="5"/>
    </row>
    <row r="3" spans="1:8" ht="19.5" customHeight="1">
      <c r="A3" s="5"/>
      <c r="B3" s="5"/>
      <c r="C3" s="5"/>
      <c r="D3" s="5"/>
      <c r="E3" s="5"/>
      <c r="F3" s="5"/>
      <c r="G3" s="5"/>
      <c r="H3" s="5"/>
    </row>
    <row r="4" spans="1:12" s="2" customFormat="1" ht="19.5" customHeight="1" thickBot="1">
      <c r="A4" s="7"/>
      <c r="H4" s="3"/>
      <c r="I4" s="3"/>
      <c r="J4" s="3"/>
      <c r="K4" s="3"/>
      <c r="L4" s="3" t="s">
        <v>25</v>
      </c>
    </row>
    <row r="5" spans="1:12" ht="19.5" customHeight="1" thickTop="1">
      <c r="A5" s="27" t="s">
        <v>0</v>
      </c>
      <c r="B5" s="28"/>
      <c r="C5" s="32" t="s">
        <v>9</v>
      </c>
      <c r="D5" s="32" t="s">
        <v>1</v>
      </c>
      <c r="E5" s="35" t="s">
        <v>2</v>
      </c>
      <c r="F5" s="28"/>
      <c r="G5" s="38" t="s">
        <v>3</v>
      </c>
      <c r="H5" s="39"/>
      <c r="I5" s="39"/>
      <c r="J5" s="40"/>
      <c r="K5" s="35" t="s">
        <v>22</v>
      </c>
      <c r="L5" s="27"/>
    </row>
    <row r="6" spans="1:12" ht="19.5" customHeight="1">
      <c r="A6" s="29"/>
      <c r="B6" s="25"/>
      <c r="C6" s="33"/>
      <c r="D6" s="33"/>
      <c r="E6" s="36"/>
      <c r="F6" s="25"/>
      <c r="G6" s="41" t="s">
        <v>11</v>
      </c>
      <c r="H6" s="9" t="s">
        <v>4</v>
      </c>
      <c r="I6" s="9" t="s">
        <v>5</v>
      </c>
      <c r="J6" s="9" t="s">
        <v>6</v>
      </c>
      <c r="K6" s="36"/>
      <c r="L6" s="29"/>
    </row>
    <row r="7" spans="1:12" ht="19.5" customHeight="1">
      <c r="A7" s="30"/>
      <c r="B7" s="31"/>
      <c r="C7" s="34"/>
      <c r="D7" s="34"/>
      <c r="E7" s="37"/>
      <c r="F7" s="31"/>
      <c r="G7" s="34"/>
      <c r="H7" s="8" t="s">
        <v>20</v>
      </c>
      <c r="I7" s="8" t="s">
        <v>20</v>
      </c>
      <c r="J7" s="8" t="s">
        <v>21</v>
      </c>
      <c r="K7" s="37"/>
      <c r="L7" s="30"/>
    </row>
    <row r="8" spans="1:12" ht="6" customHeight="1">
      <c r="A8" s="13"/>
      <c r="B8" s="9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24.75" customHeight="1">
      <c r="A9" s="25" t="s">
        <v>7</v>
      </c>
      <c r="B9" s="11" t="s">
        <v>17</v>
      </c>
      <c r="C9" s="14">
        <f>D9+E9+G9+K9</f>
        <v>27069</v>
      </c>
      <c r="D9" s="14">
        <f>D10+D15</f>
        <v>15330</v>
      </c>
      <c r="E9" s="14">
        <f>E10+E15</f>
        <v>227</v>
      </c>
      <c r="F9" s="14"/>
      <c r="G9" s="14">
        <f>G10+G15</f>
        <v>11474</v>
      </c>
      <c r="H9" s="14">
        <f>H10+H15</f>
        <v>2909</v>
      </c>
      <c r="I9" s="14">
        <f>I10+I15</f>
        <v>6125</v>
      </c>
      <c r="J9" s="14">
        <f>J10+J15</f>
        <v>2440</v>
      </c>
      <c r="K9" s="14">
        <f>K10+K15</f>
        <v>38</v>
      </c>
      <c r="L9" s="15"/>
    </row>
    <row r="10" spans="1:12" ht="24.75" customHeight="1">
      <c r="A10" s="25"/>
      <c r="B10" s="11" t="s">
        <v>18</v>
      </c>
      <c r="C10" s="14">
        <f aca="true" t="shared" si="0" ref="C10:C15">D10+E10+G10+K10</f>
        <v>26845</v>
      </c>
      <c r="D10" s="14">
        <f>SUM(D11:D14)</f>
        <v>15208</v>
      </c>
      <c r="E10" s="14">
        <f>SUM(E11:E14)</f>
        <v>221</v>
      </c>
      <c r="F10" s="14"/>
      <c r="G10" s="14">
        <f aca="true" t="shared" si="1" ref="G10:G15">SUM(H10:J10)</f>
        <v>11381</v>
      </c>
      <c r="H10" s="14">
        <f>H11+H12+H13+H14</f>
        <v>2885</v>
      </c>
      <c r="I10" s="14">
        <f>I11+I12+I13+I14</f>
        <v>6067</v>
      </c>
      <c r="J10" s="14">
        <f>J11+J12+J13+J14</f>
        <v>2429</v>
      </c>
      <c r="K10" s="14">
        <v>35</v>
      </c>
      <c r="L10" s="15"/>
    </row>
    <row r="11" spans="1:12" ht="24.75" customHeight="1">
      <c r="A11" s="25"/>
      <c r="B11" s="11" t="s">
        <v>12</v>
      </c>
      <c r="C11" s="14">
        <f t="shared" si="0"/>
        <v>17441</v>
      </c>
      <c r="D11" s="14">
        <v>14919</v>
      </c>
      <c r="E11" s="14">
        <v>43</v>
      </c>
      <c r="F11" s="14"/>
      <c r="G11" s="14">
        <f t="shared" si="1"/>
        <v>2466</v>
      </c>
      <c r="H11" s="14">
        <v>36</v>
      </c>
      <c r="I11" s="14">
        <v>593</v>
      </c>
      <c r="J11" s="14">
        <v>1837</v>
      </c>
      <c r="K11" s="14">
        <v>13</v>
      </c>
      <c r="L11" s="15"/>
    </row>
    <row r="12" spans="1:12" ht="24.75" customHeight="1">
      <c r="A12" s="25"/>
      <c r="B12" s="11" t="s">
        <v>13</v>
      </c>
      <c r="C12" s="14">
        <f t="shared" si="0"/>
        <v>2271</v>
      </c>
      <c r="D12" s="14">
        <v>0</v>
      </c>
      <c r="E12" s="14">
        <v>0</v>
      </c>
      <c r="F12" s="14"/>
      <c r="G12" s="14">
        <f t="shared" si="1"/>
        <v>2271</v>
      </c>
      <c r="H12" s="14">
        <v>0</v>
      </c>
      <c r="I12" s="14">
        <v>2075</v>
      </c>
      <c r="J12" s="14">
        <v>196</v>
      </c>
      <c r="K12" s="14">
        <v>0</v>
      </c>
      <c r="L12" s="15"/>
    </row>
    <row r="13" spans="1:12" ht="24.75" customHeight="1">
      <c r="A13" s="25"/>
      <c r="B13" s="11" t="s">
        <v>14</v>
      </c>
      <c r="C13" s="14">
        <f t="shared" si="0"/>
        <v>6737</v>
      </c>
      <c r="D13" s="14">
        <v>260</v>
      </c>
      <c r="E13" s="14">
        <v>170</v>
      </c>
      <c r="F13" s="14"/>
      <c r="G13" s="14">
        <f t="shared" si="1"/>
        <v>6293</v>
      </c>
      <c r="H13" s="14">
        <v>2771</v>
      </c>
      <c r="I13" s="14">
        <v>3148</v>
      </c>
      <c r="J13" s="14">
        <v>374</v>
      </c>
      <c r="K13" s="14">
        <v>14</v>
      </c>
      <c r="L13" s="15"/>
    </row>
    <row r="14" spans="1:12" ht="24.75" customHeight="1">
      <c r="A14" s="25"/>
      <c r="B14" s="11" t="s">
        <v>15</v>
      </c>
      <c r="C14" s="14">
        <f t="shared" si="0"/>
        <v>396</v>
      </c>
      <c r="D14" s="14">
        <v>29</v>
      </c>
      <c r="E14" s="14">
        <v>8</v>
      </c>
      <c r="F14" s="14"/>
      <c r="G14" s="14">
        <f t="shared" si="1"/>
        <v>351</v>
      </c>
      <c r="H14" s="14">
        <v>78</v>
      </c>
      <c r="I14" s="14">
        <v>251</v>
      </c>
      <c r="J14" s="14">
        <v>22</v>
      </c>
      <c r="K14" s="14">
        <v>8</v>
      </c>
      <c r="L14" s="15"/>
    </row>
    <row r="15" spans="1:12" ht="24.75" customHeight="1">
      <c r="A15" s="25"/>
      <c r="B15" s="11" t="s">
        <v>19</v>
      </c>
      <c r="C15" s="14">
        <f t="shared" si="0"/>
        <v>224</v>
      </c>
      <c r="D15" s="16">
        <v>122</v>
      </c>
      <c r="E15" s="16">
        <v>6</v>
      </c>
      <c r="F15" s="16"/>
      <c r="G15" s="14">
        <f t="shared" si="1"/>
        <v>93</v>
      </c>
      <c r="H15" s="16">
        <v>24</v>
      </c>
      <c r="I15" s="16">
        <v>58</v>
      </c>
      <c r="J15" s="16">
        <v>11</v>
      </c>
      <c r="K15" s="16">
        <v>3</v>
      </c>
      <c r="L15" s="15"/>
    </row>
    <row r="16" spans="1:12" ht="6" customHeight="1">
      <c r="A16" s="31"/>
      <c r="B16" s="17"/>
      <c r="C16" s="18"/>
      <c r="D16" s="19"/>
      <c r="E16" s="19"/>
      <c r="F16" s="19"/>
      <c r="G16" s="19"/>
      <c r="H16" s="19"/>
      <c r="I16" s="19"/>
      <c r="J16" s="19"/>
      <c r="K16" s="19"/>
      <c r="L16" s="20"/>
    </row>
    <row r="17" spans="1:12" ht="6" customHeight="1">
      <c r="A17" s="13"/>
      <c r="B17" s="11"/>
      <c r="C17" s="16"/>
      <c r="D17" s="16"/>
      <c r="E17" s="16"/>
      <c r="F17" s="16"/>
      <c r="G17" s="16"/>
      <c r="H17" s="16"/>
      <c r="I17" s="16"/>
      <c r="J17" s="16"/>
      <c r="K17" s="16"/>
      <c r="L17" s="21"/>
    </row>
    <row r="18" spans="1:12" ht="24.75" customHeight="1">
      <c r="A18" s="25" t="s">
        <v>8</v>
      </c>
      <c r="B18" s="11" t="s">
        <v>17</v>
      </c>
      <c r="C18" s="14">
        <f>D18+E18+G18+K18</f>
        <v>67021</v>
      </c>
      <c r="D18" s="14">
        <f>D19+D24</f>
        <v>44033</v>
      </c>
      <c r="E18" s="14">
        <f>E19+E24</f>
        <v>479</v>
      </c>
      <c r="F18" s="14"/>
      <c r="G18" s="14">
        <f>G19+G24</f>
        <v>22417</v>
      </c>
      <c r="H18" s="14">
        <f>H19+H24</f>
        <v>4977</v>
      </c>
      <c r="I18" s="14">
        <f>I19+I24</f>
        <v>11423</v>
      </c>
      <c r="J18" s="14">
        <f>J19+J24</f>
        <v>6017</v>
      </c>
      <c r="K18" s="14">
        <f>K19+K24</f>
        <v>92</v>
      </c>
      <c r="L18" s="15"/>
    </row>
    <row r="19" spans="1:12" ht="24.75" customHeight="1">
      <c r="A19" s="25"/>
      <c r="B19" s="11" t="s">
        <v>18</v>
      </c>
      <c r="C19" s="14">
        <f aca="true" t="shared" si="2" ref="C19:C24">D19+E19+G19+K19</f>
        <v>66624</v>
      </c>
      <c r="D19" s="14">
        <f>SUM(D20:D23)</f>
        <v>43770</v>
      </c>
      <c r="E19" s="14">
        <f>SUM(E20:E23)</f>
        <v>472</v>
      </c>
      <c r="F19" s="14"/>
      <c r="G19" s="14">
        <f>SUM(H19:J19)</f>
        <v>22298</v>
      </c>
      <c r="H19" s="14">
        <f>H20+H21+H22+H23</f>
        <v>4944</v>
      </c>
      <c r="I19" s="14">
        <f>I20+I21+I22+I23</f>
        <v>11356</v>
      </c>
      <c r="J19" s="14">
        <f>J20+J21+J22+J23</f>
        <v>5998</v>
      </c>
      <c r="K19" s="14">
        <f>K20+K21+K22+K23</f>
        <v>84</v>
      </c>
      <c r="L19" s="15"/>
    </row>
    <row r="20" spans="1:12" ht="24.75" customHeight="1">
      <c r="A20" s="25"/>
      <c r="B20" s="11" t="s">
        <v>12</v>
      </c>
      <c r="C20" s="14">
        <f t="shared" si="2"/>
        <v>49576</v>
      </c>
      <c r="D20" s="14">
        <v>43036</v>
      </c>
      <c r="E20" s="14">
        <v>116</v>
      </c>
      <c r="F20" s="14"/>
      <c r="G20" s="14">
        <f>H20+I20+J20</f>
        <v>6388</v>
      </c>
      <c r="H20" s="14">
        <v>86</v>
      </c>
      <c r="I20" s="14">
        <v>1391</v>
      </c>
      <c r="J20" s="14">
        <v>4911</v>
      </c>
      <c r="K20" s="14">
        <v>36</v>
      </c>
      <c r="L20" s="15"/>
    </row>
    <row r="21" spans="1:12" ht="24.75" customHeight="1">
      <c r="A21" s="25"/>
      <c r="B21" s="6" t="s">
        <v>16</v>
      </c>
      <c r="C21" s="14">
        <f t="shared" si="2"/>
        <v>4671</v>
      </c>
      <c r="D21" s="14">
        <v>0</v>
      </c>
      <c r="E21" s="14">
        <v>0</v>
      </c>
      <c r="F21" s="14"/>
      <c r="G21" s="14">
        <f>SUM(H21:J21)</f>
        <v>4671</v>
      </c>
      <c r="H21" s="14">
        <v>0</v>
      </c>
      <c r="I21" s="14">
        <v>4235</v>
      </c>
      <c r="J21" s="14">
        <v>436</v>
      </c>
      <c r="K21" s="14">
        <v>0</v>
      </c>
      <c r="L21" s="15"/>
    </row>
    <row r="22" spans="1:12" ht="24.75" customHeight="1">
      <c r="A22" s="25"/>
      <c r="B22" s="11" t="s">
        <v>14</v>
      </c>
      <c r="C22" s="14">
        <f t="shared" si="2"/>
        <v>11752</v>
      </c>
      <c r="D22" s="14">
        <v>668</v>
      </c>
      <c r="E22" s="14">
        <v>336</v>
      </c>
      <c r="F22" s="14"/>
      <c r="G22" s="14">
        <f>SUM(H22:J22)</f>
        <v>10717</v>
      </c>
      <c r="H22" s="14">
        <v>4746</v>
      </c>
      <c r="I22" s="14">
        <v>5363</v>
      </c>
      <c r="J22" s="14">
        <v>608</v>
      </c>
      <c r="K22" s="14">
        <v>31</v>
      </c>
      <c r="L22" s="15"/>
    </row>
    <row r="23" spans="1:12" ht="24.75" customHeight="1">
      <c r="A23" s="25"/>
      <c r="B23" s="11" t="s">
        <v>15</v>
      </c>
      <c r="C23" s="14">
        <f t="shared" si="2"/>
        <v>625</v>
      </c>
      <c r="D23" s="14">
        <v>66</v>
      </c>
      <c r="E23" s="14">
        <v>20</v>
      </c>
      <c r="F23" s="14"/>
      <c r="G23" s="14">
        <f>SUM(H23:J23)</f>
        <v>522</v>
      </c>
      <c r="H23" s="14">
        <v>112</v>
      </c>
      <c r="I23" s="14">
        <v>367</v>
      </c>
      <c r="J23" s="14">
        <v>43</v>
      </c>
      <c r="K23" s="14">
        <v>17</v>
      </c>
      <c r="L23" s="15"/>
    </row>
    <row r="24" spans="1:12" ht="24.75" customHeight="1">
      <c r="A24" s="25"/>
      <c r="B24" s="11" t="s">
        <v>19</v>
      </c>
      <c r="C24" s="14">
        <f t="shared" si="2"/>
        <v>397</v>
      </c>
      <c r="D24" s="16">
        <v>263</v>
      </c>
      <c r="E24" s="16">
        <v>7</v>
      </c>
      <c r="F24" s="16"/>
      <c r="G24" s="16">
        <f>SUM(H24:J24)</f>
        <v>119</v>
      </c>
      <c r="H24" s="16">
        <v>33</v>
      </c>
      <c r="I24" s="16">
        <v>67</v>
      </c>
      <c r="J24" s="16">
        <v>19</v>
      </c>
      <c r="K24" s="16">
        <v>8</v>
      </c>
      <c r="L24" s="21"/>
    </row>
    <row r="25" spans="1:12" ht="6" customHeight="1" thickBot="1">
      <c r="A25" s="26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4"/>
    </row>
    <row r="26" spans="1:12" s="2" customFormat="1" ht="19.5" customHeight="1" thickTop="1">
      <c r="A26" s="7"/>
      <c r="I26" s="10"/>
      <c r="J26" s="10"/>
      <c r="K26" s="10"/>
      <c r="L26" s="10" t="s">
        <v>10</v>
      </c>
    </row>
    <row r="27" ht="30" customHeight="1"/>
    <row r="28" ht="30" customHeight="1"/>
    <row r="29" ht="30" customHeight="1"/>
    <row r="30" ht="30" customHeight="1"/>
  </sheetData>
  <sheetProtection/>
  <mergeCells count="9">
    <mergeCell ref="A18:A25"/>
    <mergeCell ref="A5:B7"/>
    <mergeCell ref="C5:C7"/>
    <mergeCell ref="D5:D7"/>
    <mergeCell ref="K5:L7"/>
    <mergeCell ref="G5:J5"/>
    <mergeCell ref="G6:G7"/>
    <mergeCell ref="A9:A16"/>
    <mergeCell ref="E5:F7"/>
  </mergeCells>
  <printOptions/>
  <pageMargins left="0.64" right="0.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test</cp:lastModifiedBy>
  <cp:lastPrinted>2015-01-19T05:19:50Z</cp:lastPrinted>
  <dcterms:created xsi:type="dcterms:W3CDTF">2006-05-17T01:32:50Z</dcterms:created>
  <dcterms:modified xsi:type="dcterms:W3CDTF">2019-11-22T06:47:14Z</dcterms:modified>
  <cp:category/>
  <cp:version/>
  <cp:contentType/>
  <cp:contentStatus/>
</cp:coreProperties>
</file>